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приложение 4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<sst xmlns="http://schemas.openxmlformats.org/spreadsheetml/2006/main" count="1489" uniqueCount="167">
  <si>
    <t>Приложение 4</t>
  </si>
  <si>
    <t xml:space="preserve">                                                                                           к решению Совета депутатов Первомайского сельского поселения</t>
  </si>
  <si>
    <t>и на плановый период 2022 и 2023 годов"</t>
  </si>
  <si>
    <t>Распределение бюджетных ассигнований по разделам, подразделам, целевым статьям и группам  видов расходов классификации расходов бюджета Первомайского сельского поселения на 2021 год и на плановый период 2022 и 2023 годов</t>
  </si>
  <si>
    <t>(тыс.руб)</t>
  </si>
  <si>
    <t>Наименование</t>
  </si>
  <si>
    <t>КОД</t>
  </si>
  <si>
    <t>Сумма</t>
  </si>
  <si>
    <t>Р</t>
  </si>
  <si>
    <t>ПР</t>
  </si>
  <si>
    <t>ЦСт</t>
  </si>
  <si>
    <t>ВР</t>
  </si>
  <si>
    <t>на 2021г.</t>
  </si>
  <si>
    <t>на 2022г.</t>
  </si>
  <si>
    <t>на 2023г.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</si>
  <si>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</si>
  <si>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</si>
  <si>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</si>
  <si>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</si>
  <si>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</si>
  <si>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Развитие местного самоуправления и решение вопросов местного значения в Первомайском сельском поселении </t>
  </si>
  <si>
    <t>5500000000</t>
  </si>
  <si>
    <t xml:space="preserve">Муниципальное управление в Первомайском сельском поселении </t>
  </si>
  <si>
    <t>5510000000</t>
  </si>
  <si>
    <t>Расходы общегосударственного характера</t>
  </si>
  <si>
    <t>5510400000</t>
  </si>
  <si>
    <t>Глава сельского поселения</t>
  </si>
  <si>
    <t>5510420300</t>
  </si>
  <si>
    <t>Расходы на выплаты персоналу в целях обеспечения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</si>
  <si>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</si>
  <si>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</si>
  <si>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</si>
  <si>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</si>
  <si>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</si>
  <si>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</si>
  <si>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</si>
  <si>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</si>
  <si>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</si>
  <si>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муниципальными органами</t>
  </si>
  <si>
    <t>5510420401</t>
  </si>
  <si>
    <t>Закупка товаров,работ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</si>
  <si>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</si>
  <si>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</si>
  <si>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</si>
  <si>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</si>
  <si>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244</t>
  </si>
  <si>
    <t>Финансовое обеспечение выполнения функций муниципальными органами (уплата налогов и иных платежей)</t>
  </si>
  <si>
    <t>5510020401</t>
  </si>
  <si>
    <t>Иные бюджетные ассигнования</t>
  </si>
  <si>
    <t>800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</si>
  <si>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</si>
  <si>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</si>
  <si>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</si>
  <si>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</si>
  <si>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 и сборов</t>
  </si>
  <si>
    <t>852</t>
  </si>
  <si>
    <t>Другие общегосударственные вопросы</t>
  </si>
  <si>
    <t>13</t>
  </si>
  <si>
    <t xml:space="preserve">Обеспечение иных общегосударственных вопросов на территориях сельских поселений </t>
  </si>
  <si>
    <t>5510009203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</si>
  <si>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</si>
  <si>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</si>
  <si>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</si>
  <si>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</si>
  <si>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5510051180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</si>
  <si>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</si>
  <si>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</si>
  <si>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</si>
  <si>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Бытовое обслуживание населения, содержание  и  безопасность территории Первомайского сельского поселения</t>
  </si>
  <si>
    <t>5520000000</t>
  </si>
  <si>
    <t>Иные расходы на реализацию отраслевых мероприятий</t>
  </si>
  <si>
    <t>НАЦИОНАЛЬНАЯ ЭКОНОМИКА</t>
  </si>
  <si>
    <t>Дорожное хозяйство (дорожные фонды)</t>
  </si>
  <si>
    <t>09</t>
  </si>
  <si>
    <t xml:space="preserve">Обеспечение мероприятий в сфере переданных полномочий Агаповского муниципального района  в Первомайском сельском поселении  </t>
  </si>
  <si>
    <t>5530000000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</si>
  <si>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сзаконодательством Российской Федерации;</t>
  </si>
  <si>
    <t>5530000133</t>
  </si>
  <si>
    <t>Непрограммные направления деятельности</t>
  </si>
  <si>
    <t>9900000000</t>
  </si>
  <si>
    <t>Погашение кредиторской задолженности по договорам на поставку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</si>
  <si>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</si>
  <si>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</si>
  <si>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ЖИЛИЩНО-КОММУНАЛЬНОЕ ХОЗЯЙСТВО</t>
  </si>
  <si>
    <t>05</t>
  </si>
  <si>
    <t>Коммунальное хозяйство</t>
  </si>
  <si>
    <t>5530000130</t>
  </si>
  <si>
    <t>9900400000</t>
  </si>
  <si>
    <t>Благоустройство</t>
  </si>
  <si>
    <t>Организация и содержание уличного освещения населенных пунктов сельских поселений Агаповского муниципального района</t>
  </si>
  <si>
    <t>5520060001</t>
  </si>
  <si>
    <t>5520060005</t>
  </si>
  <si>
    <t>Межбюджетные трансферты</t>
  </si>
  <si>
    <t>500</t>
  </si>
  <si>
    <t>Иные межбюджетные трансферты</t>
  </si>
  <si>
    <t>540</t>
  </si>
  <si>
    <t>Культура и кинематография</t>
  </si>
  <si>
    <t>08</t>
  </si>
  <si>
    <t>Культура</t>
  </si>
  <si>
    <t>Развитие культуры и массового спорта в Первомайском  сельском поселении</t>
  </si>
  <si>
    <t>5540000000</t>
  </si>
  <si>
    <t>Учреждения культуры</t>
  </si>
  <si>
    <t>5540044000</t>
  </si>
  <si>
    <t>Расходы на выплату персоналу казенных учреждений</t>
  </si>
  <si>
    <t>110</t>
  </si>
  <si>
    <t xml:space="preserve">Фонд оплаты труда  учреждений 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</si>
  <si>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</si>
  <si>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</si>
  <si>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</si>
  <si>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Социальная политика</t>
  </si>
  <si>
    <t>Социальное обеспечение населения</t>
  </si>
  <si>
    <t>Развитие культуры и массового спорта в Первомайском сельском поселении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</si>
  <si>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</si>
  <si>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5540028380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</si>
  <si>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</si>
  <si>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</si>
  <si>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</si>
  <si>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</si>
  <si>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</si>
  <si>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</si>
  <si>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990000000</t>
  </si>
  <si>
    <t>доплаты к пенсиям государственных служащих субъектов Российской Федерации и муниципальных служащих</t>
  </si>
  <si>
    <t>9900049101</t>
  </si>
  <si>
    <t>Публичные нормативные социальные выплаты гражданам</t>
  </si>
  <si>
    <t>310</t>
  </si>
  <si>
    <t>Пенсии, пособия, выплачиваемые организациями сектора государственного управления</t>
  </si>
  <si>
    <t>312</t>
  </si>
  <si>
    <t>Физическая культура и спорт</t>
  </si>
  <si>
    <t>11</t>
  </si>
  <si>
    <t>Массовый спорт</t>
  </si>
  <si>
    <t>5540700000</t>
  </si>
  <si>
    <t>Физкультурно-оздоровительная работа и спортивные мероприятия</t>
  </si>
  <si>
    <t>5540751200</t>
  </si>
  <si>
    <t>Всего расходов</t>
  </si>
  <si>
    <t>Приложение 5</t>
  </si>
  <si>
    <t>Ведомство</t>
  </si>
  <si>
    <t>5521700000</t>
  </si>
  <si>
    <t>5521755550</t>
  </si>
  <si>
    <t>Раелизация приоритетного проекта "Формирование современной городской среды"</t>
  </si>
  <si>
    <t>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</si>
  <si>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«О внесении в бюджет Первомайского сельского поселения на 2021 год  </t>
  </si>
  <si>
    <t>Закупка энергетических ресурсов</t>
  </si>
  <si>
    <t>247</t>
  </si>
  <si>
    <t>Разработка градостроительных документов, генеральных планов Агаповского муниципального района</t>
  </si>
  <si>
    <t>5530000108</t>
  </si>
  <si>
    <t>Обеспечения безопасности и жизнедеятельности населения Агаповского муниципального района на 2021-2023 года</t>
  </si>
  <si>
    <t>5520000175</t>
  </si>
  <si>
    <t>5530000175</t>
  </si>
  <si>
    <t>Жилищное хозяйство</t>
  </si>
  <si>
    <t>Оплата СНОФ "Региональный оператор капитального ремонта общего имущества в многоквартирных домах"</t>
  </si>
  <si>
    <t>9900000170</t>
  </si>
  <si>
    <t>Оплата по исполнительному листу (услуги представителя)</t>
  </si>
  <si>
    <t>830</t>
  </si>
  <si>
    <t>831</t>
  </si>
  <si>
    <t>9900035106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</si>
  <si>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за счет средств района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</si>
  <si>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</si>
  <si>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>5520000131</t>
  </si>
  <si>
    <t>Инициативный проект "Приобретение детской площадки в п.Гумбейка жд.ст"</t>
  </si>
  <si>
    <t>9900099602</t>
  </si>
  <si>
    <t>Капитальный ремонт, ремонт и содержание автомобильных дорог общего пользования местного значения за счет областных средств</t>
  </si>
  <si>
    <t>Капитальный ремонт, ремонт и содержание автомобильных дорог общего пользования местного значения за счет средств района (софинансирование к областным)</t>
  </si>
  <si>
    <t>55300S6050</t>
  </si>
  <si>
    <t xml:space="preserve">                                                                                     «О внесении изменений в  бюджет Первомайского сельского поселения на 2021 год  </t>
  </si>
  <si>
    <t xml:space="preserve">Ведомственная структура расходов бюджета Первомайского сельского поселения на 2021 год и на плановый период 2022 и 2023 годов </t>
  </si>
  <si>
    <t>от  13.05. 2021 года № 49</t>
  </si>
  <si>
    <t>от  13.05. 2021 г № 49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</si>
</sst>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4" fontId="10" fillId="0" borderId="10" xfId="0" applyNumberFormat="1" applyFont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top"/>
    </xf>
    <xf numFmtId="0" fontId="1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justify" vertical="top"/>
    </xf>
    <xf numFmtId="0" fontId="7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/>
    </xf>
    <xf numFmtId="0" fontId="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justify"/>
    </xf>
    <xf numFmtId="0" fontId="15" fillId="0" borderId="10" xfId="0" applyFont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justify" vertical="top"/>
    </xf>
    <xf numFmtId="0" fontId="8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justify"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/>
    </xf>
    <xf numFmtId="0" fontId="14" fillId="0" borderId="11" xfId="0" applyFont="1" applyBorder="1" applyAlignment="1">
      <alignment horizontal="justify"/>
    </xf>
    <xf numFmtId="0" fontId="15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justify"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view="pageBreakPreview" zoomScale="90" zoomScaleSheetLayoutView="90" workbookViewId="0" topLeftCell="A1">
      <selection activeCell="A11" sqref="A11:H182"/>
    </sheetView>
  </sheetViews>
  <sheetFormatPr defaultColWidth="9.140625" defaultRowHeight="12.75"/>
  <cols>
    <col min="1" max="1" width="45.8515625" style="0" customWidth="1"/>
    <col min="2" max="2" width="6.00390625" style="0" customWidth="1"/>
    <col min="3" max="3" width="7.140625" style="0" customWidth="1"/>
    <col min="4" max="4" width="11.8515625" style="0" customWidth="1"/>
    <col min="5" max="5" width="9.421875" style="0" customWidth="1"/>
    <col min="6" max="6" width="12.28125" style="0" customWidth="1"/>
    <col min="7" max="7" width="9.8515625" style="0" customWidth="1"/>
    <col min="8" max="8" width="10.140625" style="0" customWidth="1"/>
  </cols>
  <sheetData>
    <row r="1" spans="1:8" ht="15.75">
      <c r="A1" s="91" t="s">
        <v>0</v>
      </c>
      <c r="B1" s="91"/>
      <c r="C1" s="91"/>
      <c r="D1" s="91"/>
      <c r="E1" s="91"/>
      <c r="F1" s="91"/>
      <c r="G1" s="1"/>
      <c r="H1" s="1"/>
    </row>
    <row r="2" spans="1:8" ht="15.75" customHeight="1">
      <c r="A2" s="91" t="s">
        <v>1</v>
      </c>
      <c r="B2" s="91"/>
      <c r="C2" s="91"/>
      <c r="D2" s="91"/>
      <c r="E2" s="91"/>
      <c r="F2" s="91"/>
      <c r="G2" s="1"/>
      <c r="H2" s="1"/>
    </row>
    <row r="3" spans="1:8" ht="15.75" customHeight="1">
      <c r="A3" s="91" t="s">
        <v>140</v>
      </c>
      <c r="B3" s="91"/>
      <c r="C3" s="91"/>
      <c r="D3" s="91"/>
      <c r="E3" s="91"/>
      <c r="F3" s="91"/>
      <c r="G3" s="1"/>
      <c r="H3" s="1"/>
    </row>
    <row r="4" spans="1:8" ht="15.75" customHeight="1">
      <c r="A4" s="91" t="s">
        <v>2</v>
      </c>
      <c r="B4" s="91"/>
      <c r="C4" s="91"/>
      <c r="D4" s="91"/>
      <c r="E4" s="91"/>
      <c r="F4" s="91"/>
      <c r="G4" s="1"/>
      <c r="H4" s="1"/>
    </row>
    <row r="5" spans="1:8" ht="15.75">
      <c r="A5" s="91" t="s">
        <v>166</v>
      </c>
      <c r="B5" s="91"/>
      <c r="C5" s="91"/>
      <c r="D5" s="91"/>
      <c r="E5" s="91"/>
      <c r="F5" s="91"/>
      <c r="G5" s="1"/>
      <c r="H5" s="1"/>
    </row>
    <row r="6" spans="1:8" ht="15.75">
      <c r="A6" s="2"/>
      <c r="B6" s="2"/>
      <c r="C6" s="2"/>
      <c r="D6" s="2"/>
      <c r="E6" s="2"/>
      <c r="F6" s="2"/>
      <c r="G6" s="1"/>
      <c r="H6" s="1"/>
    </row>
    <row r="8" spans="1:8" ht="47.25" customHeight="1">
      <c r="A8" s="92" t="s">
        <v>3</v>
      </c>
      <c r="B8" s="92"/>
      <c r="C8" s="92"/>
      <c r="D8" s="92"/>
      <c r="E8" s="92"/>
      <c r="F8" s="92"/>
      <c r="G8" s="92"/>
      <c r="H8" s="92"/>
    </row>
    <row r="9" spans="1:8" ht="47.25" customHeight="1">
      <c r="A9" s="3"/>
      <c r="B9" s="3"/>
      <c r="C9" s="3"/>
      <c r="D9" s="3"/>
      <c r="E9" s="3"/>
      <c r="F9" s="3"/>
      <c r="G9" s="3"/>
      <c r="H9" s="3"/>
    </row>
    <row r="10" ht="12.75">
      <c r="F10" s="4" t="s">
        <v>4</v>
      </c>
    </row>
    <row r="11" spans="1:8" ht="15.75" customHeight="1">
      <c r="A11" s="5" t="s">
        <v>5</v>
      </c>
      <c r="B11" s="6"/>
      <c r="C11" s="5" t="s">
        <v>6</v>
      </c>
      <c r="D11" s="6"/>
      <c r="E11" s="6"/>
      <c r="F11" s="5" t="s">
        <v>7</v>
      </c>
      <c r="G11" s="7" t="s">
        <v>7</v>
      </c>
      <c r="H11" s="7" t="s">
        <v>7</v>
      </c>
    </row>
    <row r="12" spans="1:8" ht="15.75">
      <c r="A12" s="8"/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7" t="s">
        <v>13</v>
      </c>
      <c r="H12" s="7" t="s">
        <v>14</v>
      </c>
    </row>
    <row r="13" spans="1:8" s="13" customFormat="1" ht="21" customHeight="1">
      <c r="A13" s="9" t="s">
        <v>15</v>
      </c>
      <c r="B13" s="10" t="s">
        <v>16</v>
      </c>
      <c r="C13" s="10" t="s">
        <v>17</v>
      </c>
      <c r="D13" s="11"/>
      <c r="E13" s="11"/>
      <c r="F13" s="12">
        <f>F14+F23+F41</f>
        <v>4664.08</v>
      </c>
      <c r="G13" s="12">
        <f>G14+G23+G41</f>
        <v>1710.23</v>
      </c>
      <c r="H13" s="12">
        <f>H14+H23+H41</f>
        <v>1732.36</v>
      </c>
    </row>
    <row r="14" spans="1:8" s="13" customFormat="1" ht="65.25" customHeight="1">
      <c r="A14" s="14" t="s">
        <v>18</v>
      </c>
      <c r="B14" s="10" t="s">
        <v>16</v>
      </c>
      <c r="C14" s="10" t="s">
        <v>19</v>
      </c>
      <c r="D14" s="15"/>
      <c r="E14" s="15"/>
      <c r="F14" s="12">
        <f aca="true" t="shared" si="0" ref="F14:F19">F15</f>
        <v>543.82</v>
      </c>
      <c r="G14" s="12">
        <f aca="true" t="shared" si="1" ref="G14:G19">G15</f>
        <v>316.8</v>
      </c>
      <c r="H14" s="12">
        <f aca="true" t="shared" si="2" ref="H14:H19">H15</f>
        <v>320.93</v>
      </c>
    </row>
    <row r="15" spans="1:8" s="13" customFormat="1" ht="64.5" customHeight="1">
      <c r="A15" s="9" t="s">
        <v>20</v>
      </c>
      <c r="B15" s="15" t="s">
        <v>16</v>
      </c>
      <c r="C15" s="15" t="s">
        <v>19</v>
      </c>
      <c r="D15" s="15" t="s">
        <v>21</v>
      </c>
      <c r="E15" s="15"/>
      <c r="F15" s="16">
        <f t="shared" si="0"/>
        <v>543.82</v>
      </c>
      <c r="G15" s="16">
        <f t="shared" si="1"/>
        <v>316.8</v>
      </c>
      <c r="H15" s="16">
        <f t="shared" si="2"/>
        <v>320.93</v>
      </c>
    </row>
    <row r="16" spans="1:8" s="13" customFormat="1" ht="45.75" customHeight="1">
      <c r="A16" s="9" t="s">
        <v>22</v>
      </c>
      <c r="B16" s="15" t="s">
        <v>16</v>
      </c>
      <c r="C16" s="15" t="s">
        <v>19</v>
      </c>
      <c r="D16" s="15" t="s">
        <v>23</v>
      </c>
      <c r="E16" s="15"/>
      <c r="F16" s="16">
        <f t="shared" si="0"/>
        <v>543.82</v>
      </c>
      <c r="G16" s="16">
        <f t="shared" si="1"/>
        <v>316.8</v>
      </c>
      <c r="H16" s="16">
        <f t="shared" si="2"/>
        <v>320.93</v>
      </c>
    </row>
    <row r="17" spans="1:8" s="13" customFormat="1" ht="19.5" customHeight="1">
      <c r="A17" s="17" t="s">
        <v>24</v>
      </c>
      <c r="B17" s="15" t="s">
        <v>16</v>
      </c>
      <c r="C17" s="15" t="s">
        <v>19</v>
      </c>
      <c r="D17" s="15" t="s">
        <v>25</v>
      </c>
      <c r="E17" s="15"/>
      <c r="F17" s="16">
        <f t="shared" si="0"/>
        <v>543.82</v>
      </c>
      <c r="G17" s="16">
        <f t="shared" si="1"/>
        <v>316.8</v>
      </c>
      <c r="H17" s="16">
        <f t="shared" si="2"/>
        <v>320.93</v>
      </c>
    </row>
    <row r="18" spans="1:8" s="13" customFormat="1" ht="21" customHeight="1">
      <c r="A18" s="17" t="s">
        <v>26</v>
      </c>
      <c r="B18" s="15" t="s">
        <v>16</v>
      </c>
      <c r="C18" s="15" t="s">
        <v>19</v>
      </c>
      <c r="D18" s="15" t="s">
        <v>27</v>
      </c>
      <c r="E18" s="15"/>
      <c r="F18" s="16">
        <f t="shared" si="0"/>
        <v>543.82</v>
      </c>
      <c r="G18" s="16">
        <f t="shared" si="1"/>
        <v>316.8</v>
      </c>
      <c r="H18" s="16">
        <f t="shared" si="2"/>
        <v>320.93</v>
      </c>
    </row>
    <row r="19" spans="1:8" s="13" customFormat="1" ht="116.25" customHeight="1">
      <c r="A19" s="17" t="s">
        <v>28</v>
      </c>
      <c r="B19" s="15" t="s">
        <v>16</v>
      </c>
      <c r="C19" s="15" t="s">
        <v>19</v>
      </c>
      <c r="D19" s="15" t="s">
        <v>27</v>
      </c>
      <c r="E19" s="18" t="s">
        <v>29</v>
      </c>
      <c r="F19" s="16">
        <f t="shared" si="0"/>
        <v>543.82</v>
      </c>
      <c r="G19" s="16">
        <f t="shared" si="1"/>
        <v>316.8</v>
      </c>
      <c r="H19" s="16">
        <f t="shared" si="2"/>
        <v>320.93</v>
      </c>
    </row>
    <row r="20" spans="1:8" s="13" customFormat="1" ht="42.75" customHeight="1">
      <c r="A20" s="17" t="s">
        <v>30</v>
      </c>
      <c r="B20" s="15" t="s">
        <v>16</v>
      </c>
      <c r="C20" s="15" t="s">
        <v>19</v>
      </c>
      <c r="D20" s="15" t="s">
        <v>27</v>
      </c>
      <c r="E20" s="18" t="s">
        <v>31</v>
      </c>
      <c r="F20" s="16">
        <f>F21+F22</f>
        <v>543.82</v>
      </c>
      <c r="G20" s="16">
        <f>G21+G22</f>
        <v>316.8</v>
      </c>
      <c r="H20" s="16">
        <f>H21+H22</f>
        <v>320.93</v>
      </c>
    </row>
    <row r="21" spans="1:8" s="13" customFormat="1" ht="44.25" customHeight="1">
      <c r="A21" s="17" t="s">
        <v>32</v>
      </c>
      <c r="B21" s="15" t="s">
        <v>16</v>
      </c>
      <c r="C21" s="15" t="s">
        <v>19</v>
      </c>
      <c r="D21" s="15" t="s">
        <v>27</v>
      </c>
      <c r="E21" s="18" t="s">
        <v>33</v>
      </c>
      <c r="F21" s="16">
        <v>417.68</v>
      </c>
      <c r="G21" s="19">
        <v>243.3</v>
      </c>
      <c r="H21" s="19">
        <v>246.46</v>
      </c>
    </row>
    <row r="22" spans="1:8" s="13" customFormat="1" ht="69" customHeight="1">
      <c r="A22" s="17" t="s">
        <v>34</v>
      </c>
      <c r="B22" s="15" t="s">
        <v>16</v>
      </c>
      <c r="C22" s="15" t="s">
        <v>19</v>
      </c>
      <c r="D22" s="15" t="s">
        <v>27</v>
      </c>
      <c r="E22" s="18" t="s">
        <v>35</v>
      </c>
      <c r="F22" s="16">
        <v>126.14</v>
      </c>
      <c r="G22" s="19">
        <v>73.5</v>
      </c>
      <c r="H22" s="19">
        <v>74.47</v>
      </c>
    </row>
    <row r="23" spans="1:8" s="13" customFormat="1" ht="96.75" customHeight="1">
      <c r="A23" s="20" t="s">
        <v>36</v>
      </c>
      <c r="B23" s="10" t="s">
        <v>16</v>
      </c>
      <c r="C23" s="10" t="s">
        <v>37</v>
      </c>
      <c r="D23" s="15"/>
      <c r="E23" s="15"/>
      <c r="F23" s="12">
        <f aca="true" t="shared" si="3" ref="F23:H24">F24</f>
        <v>3147.2699999999995</v>
      </c>
      <c r="G23" s="12">
        <f t="shared" si="3"/>
        <v>1393.43</v>
      </c>
      <c r="H23" s="12">
        <f t="shared" si="3"/>
        <v>1411.4299999999998</v>
      </c>
    </row>
    <row r="24" spans="1:8" s="13" customFormat="1" ht="65.25" customHeight="1">
      <c r="A24" s="9" t="s">
        <v>20</v>
      </c>
      <c r="B24" s="15" t="s">
        <v>16</v>
      </c>
      <c r="C24" s="15" t="s">
        <v>37</v>
      </c>
      <c r="D24" s="15" t="s">
        <v>21</v>
      </c>
      <c r="E24" s="15"/>
      <c r="F24" s="16">
        <f t="shared" si="3"/>
        <v>3147.2699999999995</v>
      </c>
      <c r="G24" s="16">
        <f t="shared" si="3"/>
        <v>1393.43</v>
      </c>
      <c r="H24" s="16">
        <f t="shared" si="3"/>
        <v>1411.4299999999998</v>
      </c>
    </row>
    <row r="25" spans="1:8" s="13" customFormat="1" ht="45.75" customHeight="1">
      <c r="A25" s="9" t="s">
        <v>22</v>
      </c>
      <c r="B25" s="15" t="s">
        <v>16</v>
      </c>
      <c r="C25" s="15" t="s">
        <v>37</v>
      </c>
      <c r="D25" s="15" t="s">
        <v>23</v>
      </c>
      <c r="E25" s="15"/>
      <c r="F25" s="16">
        <f>F26+F36</f>
        <v>3147.2699999999995</v>
      </c>
      <c r="G25" s="16">
        <f>G26+G36</f>
        <v>1393.43</v>
      </c>
      <c r="H25" s="16">
        <f>H26+H36</f>
        <v>1411.4299999999998</v>
      </c>
    </row>
    <row r="26" spans="1:8" s="13" customFormat="1" ht="22.5" customHeight="1">
      <c r="A26" s="17" t="s">
        <v>24</v>
      </c>
      <c r="B26" s="15" t="s">
        <v>16</v>
      </c>
      <c r="C26" s="15" t="s">
        <v>37</v>
      </c>
      <c r="D26" s="15" t="s">
        <v>25</v>
      </c>
      <c r="E26" s="15"/>
      <c r="F26" s="16">
        <f>F27</f>
        <v>3112.2699999999995</v>
      </c>
      <c r="G26" s="16">
        <f>G27</f>
        <v>1393.43</v>
      </c>
      <c r="H26" s="16">
        <f>H27</f>
        <v>1411.4299999999998</v>
      </c>
    </row>
    <row r="27" spans="1:8" s="13" customFormat="1" ht="37.5" customHeight="1">
      <c r="A27" s="17" t="s">
        <v>38</v>
      </c>
      <c r="B27" s="15" t="s">
        <v>16</v>
      </c>
      <c r="C27" s="15" t="s">
        <v>37</v>
      </c>
      <c r="D27" s="15" t="s">
        <v>39</v>
      </c>
      <c r="E27" s="15"/>
      <c r="F27" s="16">
        <f>F28+F32</f>
        <v>3112.2699999999995</v>
      </c>
      <c r="G27" s="16">
        <f>G28+G32</f>
        <v>1393.43</v>
      </c>
      <c r="H27" s="16">
        <f>H28+H32</f>
        <v>1411.4299999999998</v>
      </c>
    </row>
    <row r="28" spans="1:8" s="13" customFormat="1" ht="111.75" customHeight="1">
      <c r="A28" s="17" t="s">
        <v>28</v>
      </c>
      <c r="B28" s="15" t="s">
        <v>16</v>
      </c>
      <c r="C28" s="15" t="s">
        <v>37</v>
      </c>
      <c r="D28" s="15" t="s">
        <v>39</v>
      </c>
      <c r="E28" s="15" t="s">
        <v>29</v>
      </c>
      <c r="F28" s="16">
        <f>F29</f>
        <v>2306.5699999999997</v>
      </c>
      <c r="G28" s="16">
        <f>G29</f>
        <v>1393.43</v>
      </c>
      <c r="H28" s="16">
        <f>H29</f>
        <v>1411.4299999999998</v>
      </c>
    </row>
    <row r="29" spans="1:8" s="13" customFormat="1" ht="43.5" customHeight="1">
      <c r="A29" s="17" t="s">
        <v>30</v>
      </c>
      <c r="B29" s="15" t="s">
        <v>16</v>
      </c>
      <c r="C29" s="15" t="s">
        <v>37</v>
      </c>
      <c r="D29" s="15" t="s">
        <v>39</v>
      </c>
      <c r="E29" s="15" t="s">
        <v>31</v>
      </c>
      <c r="F29" s="16">
        <f>F30+F31</f>
        <v>2306.5699999999997</v>
      </c>
      <c r="G29" s="16">
        <f>G30+G31</f>
        <v>1393.43</v>
      </c>
      <c r="H29" s="16">
        <f>H30+H31</f>
        <v>1411.4299999999998</v>
      </c>
    </row>
    <row r="30" spans="1:8" s="13" customFormat="1" ht="35.25" customHeight="1">
      <c r="A30" s="17" t="s">
        <v>32</v>
      </c>
      <c r="B30" s="15" t="s">
        <v>16</v>
      </c>
      <c r="C30" s="15" t="s">
        <v>37</v>
      </c>
      <c r="D30" s="15" t="s">
        <v>39</v>
      </c>
      <c r="E30" s="15" t="s">
        <v>33</v>
      </c>
      <c r="F30" s="16">
        <v>1771.56</v>
      </c>
      <c r="G30" s="19">
        <v>1070.22</v>
      </c>
      <c r="H30" s="19">
        <v>1084.05</v>
      </c>
    </row>
    <row r="31" spans="1:8" s="13" customFormat="1" ht="70.5" customHeight="1">
      <c r="A31" s="17" t="s">
        <v>34</v>
      </c>
      <c r="B31" s="15" t="s">
        <v>16</v>
      </c>
      <c r="C31" s="15" t="s">
        <v>37</v>
      </c>
      <c r="D31" s="15" t="s">
        <v>39</v>
      </c>
      <c r="E31" s="15" t="s">
        <v>35</v>
      </c>
      <c r="F31" s="16">
        <v>535.01</v>
      </c>
      <c r="G31" s="19">
        <v>323.21</v>
      </c>
      <c r="H31" s="19">
        <v>327.38</v>
      </c>
    </row>
    <row r="32" spans="1:8" s="13" customFormat="1" ht="56.25" customHeight="1">
      <c r="A32" s="17" t="s">
        <v>40</v>
      </c>
      <c r="B32" s="15" t="s">
        <v>16</v>
      </c>
      <c r="C32" s="15" t="s">
        <v>37</v>
      </c>
      <c r="D32" s="15" t="s">
        <v>39</v>
      </c>
      <c r="E32" s="15" t="s">
        <v>41</v>
      </c>
      <c r="F32" s="16">
        <f>F33</f>
        <v>805.7</v>
      </c>
      <c r="G32" s="16">
        <f>G33</f>
        <v>0</v>
      </c>
      <c r="H32" s="16">
        <f>H33</f>
        <v>0</v>
      </c>
    </row>
    <row r="33" spans="1:8" s="13" customFormat="1" ht="50.25" customHeight="1">
      <c r="A33" s="17" t="s">
        <v>42</v>
      </c>
      <c r="B33" s="15" t="s">
        <v>16</v>
      </c>
      <c r="C33" s="15" t="s">
        <v>37</v>
      </c>
      <c r="D33" s="15" t="s">
        <v>39</v>
      </c>
      <c r="E33" s="15" t="s">
        <v>43</v>
      </c>
      <c r="F33" s="16">
        <f>F34+F35</f>
        <v>805.7</v>
      </c>
      <c r="G33" s="16">
        <f>G34+G35</f>
        <v>0</v>
      </c>
      <c r="H33" s="16">
        <f>H34+H35</f>
        <v>0</v>
      </c>
    </row>
    <row r="34" spans="1:8" s="13" customFormat="1" ht="54" customHeight="1">
      <c r="A34" s="17" t="s">
        <v>44</v>
      </c>
      <c r="B34" s="15" t="s">
        <v>16</v>
      </c>
      <c r="C34" s="15" t="s">
        <v>37</v>
      </c>
      <c r="D34" s="15" t="s">
        <v>39</v>
      </c>
      <c r="E34" s="15" t="s">
        <v>45</v>
      </c>
      <c r="F34" s="16">
        <v>672.2</v>
      </c>
      <c r="G34" s="16">
        <v>0</v>
      </c>
      <c r="H34" s="21">
        <v>0</v>
      </c>
    </row>
    <row r="35" spans="1:8" s="13" customFormat="1" ht="19.5" customHeight="1">
      <c r="A35" s="17" t="s">
        <v>141</v>
      </c>
      <c r="B35" s="15" t="s">
        <v>16</v>
      </c>
      <c r="C35" s="15" t="s">
        <v>37</v>
      </c>
      <c r="D35" s="15" t="s">
        <v>39</v>
      </c>
      <c r="E35" s="15" t="s">
        <v>142</v>
      </c>
      <c r="F35" s="16">
        <v>133.5</v>
      </c>
      <c r="G35" s="16">
        <v>0</v>
      </c>
      <c r="H35" s="21">
        <v>0</v>
      </c>
    </row>
    <row r="36" spans="1:8" s="13" customFormat="1" ht="49.5" customHeight="1">
      <c r="A36" s="17" t="s">
        <v>46</v>
      </c>
      <c r="B36" s="15" t="s">
        <v>16</v>
      </c>
      <c r="C36" s="15" t="s">
        <v>37</v>
      </c>
      <c r="D36" s="15" t="s">
        <v>47</v>
      </c>
      <c r="E36" s="15"/>
      <c r="F36" s="16">
        <f aca="true" t="shared" si="4" ref="F36:H37">F37</f>
        <v>35</v>
      </c>
      <c r="G36" s="16">
        <f t="shared" si="4"/>
        <v>0</v>
      </c>
      <c r="H36" s="16">
        <f t="shared" si="4"/>
        <v>0</v>
      </c>
    </row>
    <row r="37" spans="1:8" s="13" customFormat="1" ht="22.5" customHeight="1">
      <c r="A37" s="17" t="s">
        <v>48</v>
      </c>
      <c r="B37" s="15" t="s">
        <v>16</v>
      </c>
      <c r="C37" s="15" t="s">
        <v>37</v>
      </c>
      <c r="D37" s="15" t="s">
        <v>47</v>
      </c>
      <c r="E37" s="15" t="s">
        <v>49</v>
      </c>
      <c r="F37" s="16">
        <f t="shared" si="4"/>
        <v>35</v>
      </c>
      <c r="G37" s="16">
        <f t="shared" si="4"/>
        <v>0</v>
      </c>
      <c r="H37" s="16">
        <f t="shared" si="4"/>
        <v>0</v>
      </c>
    </row>
    <row r="38" spans="1:8" s="13" customFormat="1" ht="20.25" customHeight="1">
      <c r="A38" s="17" t="s">
        <v>50</v>
      </c>
      <c r="B38" s="15" t="s">
        <v>16</v>
      </c>
      <c r="C38" s="15" t="s">
        <v>37</v>
      </c>
      <c r="D38" s="15" t="s">
        <v>47</v>
      </c>
      <c r="E38" s="15" t="s">
        <v>51</v>
      </c>
      <c r="F38" s="16">
        <f>F39+F40</f>
        <v>35</v>
      </c>
      <c r="G38" s="16">
        <f>G39+G40</f>
        <v>0</v>
      </c>
      <c r="H38" s="16">
        <f>H39+H40</f>
        <v>0</v>
      </c>
    </row>
    <row r="39" spans="1:8" s="13" customFormat="1" ht="34.5" customHeight="1">
      <c r="A39" s="17" t="s">
        <v>52</v>
      </c>
      <c r="B39" s="15" t="s">
        <v>16</v>
      </c>
      <c r="C39" s="15" t="s">
        <v>37</v>
      </c>
      <c r="D39" s="15" t="s">
        <v>47</v>
      </c>
      <c r="E39" s="15" t="s">
        <v>53</v>
      </c>
      <c r="F39" s="22">
        <v>20</v>
      </c>
      <c r="G39" s="22">
        <v>0</v>
      </c>
      <c r="H39" s="23">
        <v>0</v>
      </c>
    </row>
    <row r="40" spans="1:8" s="13" customFormat="1" ht="22.5" customHeight="1">
      <c r="A40" s="17" t="s">
        <v>54</v>
      </c>
      <c r="B40" s="15" t="s">
        <v>16</v>
      </c>
      <c r="C40" s="15" t="s">
        <v>37</v>
      </c>
      <c r="D40" s="15" t="s">
        <v>47</v>
      </c>
      <c r="E40" s="15" t="s">
        <v>55</v>
      </c>
      <c r="F40" s="22">
        <v>15</v>
      </c>
      <c r="G40" s="22">
        <v>0</v>
      </c>
      <c r="H40" s="23">
        <v>0</v>
      </c>
    </row>
    <row r="41" spans="1:8" s="13" customFormat="1" ht="22.5" customHeight="1">
      <c r="A41" s="14" t="s">
        <v>56</v>
      </c>
      <c r="B41" s="10" t="s">
        <v>16</v>
      </c>
      <c r="C41" s="10" t="s">
        <v>57</v>
      </c>
      <c r="D41" s="10"/>
      <c r="E41" s="10"/>
      <c r="F41" s="12">
        <f>F42</f>
        <v>972.99</v>
      </c>
      <c r="G41" s="12">
        <f>G42</f>
        <v>0</v>
      </c>
      <c r="H41" s="12">
        <f>H42</f>
        <v>0</v>
      </c>
    </row>
    <row r="42" spans="1:8" s="13" customFormat="1" ht="66" customHeight="1">
      <c r="A42" s="9" t="s">
        <v>20</v>
      </c>
      <c r="B42" s="15" t="s">
        <v>16</v>
      </c>
      <c r="C42" s="15" t="s">
        <v>57</v>
      </c>
      <c r="D42" s="15" t="s">
        <v>21</v>
      </c>
      <c r="E42" s="15"/>
      <c r="F42" s="16">
        <f>F43+F49</f>
        <v>972.99</v>
      </c>
      <c r="G42" s="16">
        <f aca="true" t="shared" si="5" ref="G42:H46">G43</f>
        <v>0</v>
      </c>
      <c r="H42" s="16">
        <f t="shared" si="5"/>
        <v>0</v>
      </c>
    </row>
    <row r="43" spans="1:8" s="13" customFormat="1" ht="48" customHeight="1">
      <c r="A43" s="9" t="s">
        <v>22</v>
      </c>
      <c r="B43" s="15" t="s">
        <v>16</v>
      </c>
      <c r="C43" s="15" t="s">
        <v>57</v>
      </c>
      <c r="D43" s="15" t="s">
        <v>23</v>
      </c>
      <c r="E43" s="15"/>
      <c r="F43" s="16">
        <f>F44</f>
        <v>941.99</v>
      </c>
      <c r="G43" s="16">
        <f t="shared" si="5"/>
        <v>0</v>
      </c>
      <c r="H43" s="16">
        <f t="shared" si="5"/>
        <v>0</v>
      </c>
    </row>
    <row r="44" spans="1:8" s="13" customFormat="1" ht="46.5" customHeight="1">
      <c r="A44" s="17" t="s">
        <v>58</v>
      </c>
      <c r="B44" s="15" t="s">
        <v>16</v>
      </c>
      <c r="C44" s="15" t="s">
        <v>57</v>
      </c>
      <c r="D44" s="15" t="s">
        <v>59</v>
      </c>
      <c r="E44" s="15"/>
      <c r="F44" s="16">
        <f>F45</f>
        <v>941.99</v>
      </c>
      <c r="G44" s="16">
        <f t="shared" si="5"/>
        <v>0</v>
      </c>
      <c r="H44" s="16">
        <f t="shared" si="5"/>
        <v>0</v>
      </c>
    </row>
    <row r="45" spans="1:8" s="13" customFormat="1" ht="51" customHeight="1">
      <c r="A45" s="17" t="s">
        <v>40</v>
      </c>
      <c r="B45" s="15" t="s">
        <v>16</v>
      </c>
      <c r="C45" s="15" t="s">
        <v>57</v>
      </c>
      <c r="D45" s="15" t="s">
        <v>59</v>
      </c>
      <c r="E45" s="15" t="s">
        <v>41</v>
      </c>
      <c r="F45" s="16">
        <f>F46</f>
        <v>941.99</v>
      </c>
      <c r="G45" s="16">
        <f t="shared" si="5"/>
        <v>0</v>
      </c>
      <c r="H45" s="16">
        <f t="shared" si="5"/>
        <v>0</v>
      </c>
    </row>
    <row r="46" spans="1:8" s="13" customFormat="1" ht="55.5" customHeight="1">
      <c r="A46" s="17" t="s">
        <v>42</v>
      </c>
      <c r="B46" s="15" t="s">
        <v>16</v>
      </c>
      <c r="C46" s="15" t="s">
        <v>57</v>
      </c>
      <c r="D46" s="15" t="s">
        <v>59</v>
      </c>
      <c r="E46" s="15" t="s">
        <v>43</v>
      </c>
      <c r="F46" s="16">
        <f>F47+F48</f>
        <v>941.99</v>
      </c>
      <c r="G46" s="16">
        <f t="shared" si="5"/>
        <v>0</v>
      </c>
      <c r="H46" s="16">
        <f t="shared" si="5"/>
        <v>0</v>
      </c>
    </row>
    <row r="47" spans="1:8" s="13" customFormat="1" ht="48" customHeight="1">
      <c r="A47" s="17" t="s">
        <v>44</v>
      </c>
      <c r="B47" s="15" t="s">
        <v>16</v>
      </c>
      <c r="C47" s="15" t="s">
        <v>57</v>
      </c>
      <c r="D47" s="15" t="s">
        <v>59</v>
      </c>
      <c r="E47" s="15" t="s">
        <v>45</v>
      </c>
      <c r="F47" s="16">
        <v>14.16</v>
      </c>
      <c r="G47" s="16">
        <v>0</v>
      </c>
      <c r="H47" s="21">
        <v>0</v>
      </c>
    </row>
    <row r="48" spans="1:8" s="13" customFormat="1" ht="32.25" customHeight="1">
      <c r="A48" s="17" t="s">
        <v>141</v>
      </c>
      <c r="B48" s="15" t="s">
        <v>16</v>
      </c>
      <c r="C48" s="15" t="s">
        <v>57</v>
      </c>
      <c r="D48" s="15" t="s">
        <v>59</v>
      </c>
      <c r="E48" s="15" t="s">
        <v>142</v>
      </c>
      <c r="F48" s="16">
        <v>927.83</v>
      </c>
      <c r="G48" s="16">
        <v>0</v>
      </c>
      <c r="H48" s="21">
        <v>0</v>
      </c>
    </row>
    <row r="49" spans="1:8" s="13" customFormat="1" ht="65.25" customHeight="1">
      <c r="A49" s="20" t="s">
        <v>74</v>
      </c>
      <c r="B49" s="15" t="s">
        <v>16</v>
      </c>
      <c r="C49" s="15" t="s">
        <v>57</v>
      </c>
      <c r="D49" s="15" t="s">
        <v>75</v>
      </c>
      <c r="E49" s="15"/>
      <c r="F49" s="16">
        <f>F50</f>
        <v>31</v>
      </c>
      <c r="G49" s="16">
        <f aca="true" t="shared" si="6" ref="G49:H52">G50</f>
        <v>0</v>
      </c>
      <c r="H49" s="16">
        <f t="shared" si="6"/>
        <v>0</v>
      </c>
    </row>
    <row r="50" spans="1:8" s="13" customFormat="1" ht="49.5" customHeight="1">
      <c r="A50" s="17" t="s">
        <v>143</v>
      </c>
      <c r="B50" s="15" t="s">
        <v>16</v>
      </c>
      <c r="C50" s="15" t="s">
        <v>57</v>
      </c>
      <c r="D50" s="15" t="s">
        <v>144</v>
      </c>
      <c r="E50" s="15"/>
      <c r="F50" s="16">
        <f>F51</f>
        <v>31</v>
      </c>
      <c r="G50" s="16">
        <f t="shared" si="6"/>
        <v>0</v>
      </c>
      <c r="H50" s="16">
        <f t="shared" si="6"/>
        <v>0</v>
      </c>
    </row>
    <row r="51" spans="1:8" s="13" customFormat="1" ht="32.25" customHeight="1">
      <c r="A51" s="17" t="s">
        <v>40</v>
      </c>
      <c r="B51" s="15" t="s">
        <v>16</v>
      </c>
      <c r="C51" s="15" t="s">
        <v>57</v>
      </c>
      <c r="D51" s="15" t="s">
        <v>144</v>
      </c>
      <c r="E51" s="15" t="s">
        <v>41</v>
      </c>
      <c r="F51" s="16">
        <f>F52</f>
        <v>31</v>
      </c>
      <c r="G51" s="16">
        <f t="shared" si="6"/>
        <v>0</v>
      </c>
      <c r="H51" s="16">
        <f t="shared" si="6"/>
        <v>0</v>
      </c>
    </row>
    <row r="52" spans="1:8" s="13" customFormat="1" ht="32.25" customHeight="1">
      <c r="A52" s="17" t="s">
        <v>42</v>
      </c>
      <c r="B52" s="15" t="s">
        <v>16</v>
      </c>
      <c r="C52" s="15" t="s">
        <v>57</v>
      </c>
      <c r="D52" s="15" t="s">
        <v>144</v>
      </c>
      <c r="E52" s="15" t="s">
        <v>43</v>
      </c>
      <c r="F52" s="16">
        <f>F53</f>
        <v>31</v>
      </c>
      <c r="G52" s="16">
        <f t="shared" si="6"/>
        <v>0</v>
      </c>
      <c r="H52" s="16">
        <f t="shared" si="6"/>
        <v>0</v>
      </c>
    </row>
    <row r="53" spans="1:8" s="13" customFormat="1" ht="32.25" customHeight="1">
      <c r="A53" s="17" t="s">
        <v>44</v>
      </c>
      <c r="B53" s="15" t="s">
        <v>16</v>
      </c>
      <c r="C53" s="15" t="s">
        <v>57</v>
      </c>
      <c r="D53" s="15" t="s">
        <v>144</v>
      </c>
      <c r="E53" s="15" t="s">
        <v>45</v>
      </c>
      <c r="F53" s="16">
        <v>31</v>
      </c>
      <c r="G53" s="16">
        <v>0</v>
      </c>
      <c r="H53" s="21">
        <v>0</v>
      </c>
    </row>
    <row r="54" spans="1:8" s="13" customFormat="1" ht="22.5" customHeight="1">
      <c r="A54" s="8" t="s">
        <v>60</v>
      </c>
      <c r="B54" s="10" t="s">
        <v>19</v>
      </c>
      <c r="C54" s="10" t="s">
        <v>17</v>
      </c>
      <c r="D54" s="15"/>
      <c r="E54" s="15"/>
      <c r="F54" s="12">
        <f aca="true" t="shared" si="7" ref="F54:H57">F55</f>
        <v>226.6</v>
      </c>
      <c r="G54" s="12">
        <f t="shared" si="7"/>
        <v>228.83999999999997</v>
      </c>
      <c r="H54" s="12">
        <f t="shared" si="7"/>
        <v>237.47</v>
      </c>
    </row>
    <row r="55" spans="1:8" s="13" customFormat="1" ht="37.5" customHeight="1">
      <c r="A55" s="14" t="s">
        <v>61</v>
      </c>
      <c r="B55" s="10" t="s">
        <v>19</v>
      </c>
      <c r="C55" s="10" t="s">
        <v>62</v>
      </c>
      <c r="D55" s="10"/>
      <c r="E55" s="10"/>
      <c r="F55" s="12">
        <f t="shared" si="7"/>
        <v>226.6</v>
      </c>
      <c r="G55" s="12">
        <f t="shared" si="7"/>
        <v>228.83999999999997</v>
      </c>
      <c r="H55" s="12">
        <f t="shared" si="7"/>
        <v>237.47</v>
      </c>
    </row>
    <row r="56" spans="1:8" s="13" customFormat="1" ht="22.5" customHeight="1">
      <c r="A56" s="9" t="s">
        <v>20</v>
      </c>
      <c r="B56" s="10" t="s">
        <v>19</v>
      </c>
      <c r="C56" s="10" t="s">
        <v>62</v>
      </c>
      <c r="D56" s="10" t="s">
        <v>21</v>
      </c>
      <c r="E56" s="10"/>
      <c r="F56" s="12">
        <f t="shared" si="7"/>
        <v>226.6</v>
      </c>
      <c r="G56" s="12">
        <f t="shared" si="7"/>
        <v>228.83999999999997</v>
      </c>
      <c r="H56" s="12">
        <f t="shared" si="7"/>
        <v>237.47</v>
      </c>
    </row>
    <row r="57" spans="1:8" s="13" customFormat="1" ht="37.5" customHeight="1">
      <c r="A57" s="9" t="s">
        <v>22</v>
      </c>
      <c r="B57" s="10" t="s">
        <v>19</v>
      </c>
      <c r="C57" s="10" t="s">
        <v>62</v>
      </c>
      <c r="D57" s="10" t="s">
        <v>23</v>
      </c>
      <c r="E57" s="10"/>
      <c r="F57" s="12">
        <f t="shared" si="7"/>
        <v>226.6</v>
      </c>
      <c r="G57" s="12">
        <f t="shared" si="7"/>
        <v>228.83999999999997</v>
      </c>
      <c r="H57" s="12">
        <f t="shared" si="7"/>
        <v>237.47</v>
      </c>
    </row>
    <row r="58" spans="1:8" s="13" customFormat="1" ht="51" customHeight="1">
      <c r="A58" s="17" t="s">
        <v>63</v>
      </c>
      <c r="B58" s="15" t="s">
        <v>19</v>
      </c>
      <c r="C58" s="15" t="s">
        <v>62</v>
      </c>
      <c r="D58" s="15" t="s">
        <v>64</v>
      </c>
      <c r="E58" s="10"/>
      <c r="F58" s="16">
        <f>F59+F63</f>
        <v>226.6</v>
      </c>
      <c r="G58" s="16">
        <f>G59+G63</f>
        <v>228.83999999999997</v>
      </c>
      <c r="H58" s="16">
        <f>H59+H63</f>
        <v>237.47</v>
      </c>
    </row>
    <row r="59" spans="1:8" s="13" customFormat="1" ht="116.25" customHeight="1">
      <c r="A59" s="17" t="s">
        <v>28</v>
      </c>
      <c r="B59" s="24" t="s">
        <v>19</v>
      </c>
      <c r="C59" s="24" t="s">
        <v>62</v>
      </c>
      <c r="D59" s="15" t="s">
        <v>64</v>
      </c>
      <c r="E59" s="24" t="s">
        <v>29</v>
      </c>
      <c r="F59" s="22">
        <f>F60</f>
        <v>217.95</v>
      </c>
      <c r="G59" s="22">
        <f>G60</f>
        <v>217.95</v>
      </c>
      <c r="H59" s="22">
        <f>H60</f>
        <v>229.85</v>
      </c>
    </row>
    <row r="60" spans="1:8" s="13" customFormat="1" ht="40.5" customHeight="1">
      <c r="A60" s="17" t="s">
        <v>30</v>
      </c>
      <c r="B60" s="24" t="s">
        <v>19</v>
      </c>
      <c r="C60" s="24" t="s">
        <v>62</v>
      </c>
      <c r="D60" s="15" t="s">
        <v>64</v>
      </c>
      <c r="E60" s="24" t="s">
        <v>31</v>
      </c>
      <c r="F60" s="22">
        <f>F61+F62</f>
        <v>217.95</v>
      </c>
      <c r="G60" s="22">
        <f>G61+G62</f>
        <v>217.95</v>
      </c>
      <c r="H60" s="22">
        <f>H61+H62</f>
        <v>229.85</v>
      </c>
    </row>
    <row r="61" spans="1:8" s="13" customFormat="1" ht="36" customHeight="1">
      <c r="A61" s="17" t="s">
        <v>32</v>
      </c>
      <c r="B61" s="24" t="s">
        <v>19</v>
      </c>
      <c r="C61" s="24" t="s">
        <v>62</v>
      </c>
      <c r="D61" s="15" t="s">
        <v>64</v>
      </c>
      <c r="E61" s="24" t="s">
        <v>33</v>
      </c>
      <c r="F61" s="22">
        <v>167.4</v>
      </c>
      <c r="G61" s="22">
        <v>167.4</v>
      </c>
      <c r="H61" s="22">
        <v>176.54</v>
      </c>
    </row>
    <row r="62" spans="1:8" s="13" customFormat="1" ht="66.75" customHeight="1">
      <c r="A62" s="17" t="s">
        <v>34</v>
      </c>
      <c r="B62" s="24" t="s">
        <v>19</v>
      </c>
      <c r="C62" s="24" t="s">
        <v>62</v>
      </c>
      <c r="D62" s="15" t="s">
        <v>64</v>
      </c>
      <c r="E62" s="24" t="s">
        <v>35</v>
      </c>
      <c r="F62" s="22">
        <v>50.55</v>
      </c>
      <c r="G62" s="22">
        <v>50.55</v>
      </c>
      <c r="H62" s="22">
        <v>53.31</v>
      </c>
    </row>
    <row r="63" spans="1:8" s="13" customFormat="1" ht="48.75" customHeight="1">
      <c r="A63" s="17" t="s">
        <v>40</v>
      </c>
      <c r="B63" s="24" t="s">
        <v>19</v>
      </c>
      <c r="C63" s="24" t="s">
        <v>62</v>
      </c>
      <c r="D63" s="15" t="s">
        <v>64</v>
      </c>
      <c r="E63" s="24" t="s">
        <v>41</v>
      </c>
      <c r="F63" s="22">
        <f aca="true" t="shared" si="8" ref="F63:H64">F64</f>
        <v>8.65</v>
      </c>
      <c r="G63" s="22">
        <f t="shared" si="8"/>
        <v>10.89</v>
      </c>
      <c r="H63" s="22">
        <f t="shared" si="8"/>
        <v>7.62</v>
      </c>
    </row>
    <row r="64" spans="1:8" s="13" customFormat="1" ht="48.75" customHeight="1">
      <c r="A64" s="17" t="s">
        <v>42</v>
      </c>
      <c r="B64" s="24" t="s">
        <v>19</v>
      </c>
      <c r="C64" s="24" t="s">
        <v>62</v>
      </c>
      <c r="D64" s="15" t="s">
        <v>64</v>
      </c>
      <c r="E64" s="24" t="s">
        <v>43</v>
      </c>
      <c r="F64" s="22">
        <f t="shared" si="8"/>
        <v>8.65</v>
      </c>
      <c r="G64" s="22">
        <f t="shared" si="8"/>
        <v>10.89</v>
      </c>
      <c r="H64" s="22">
        <f t="shared" si="8"/>
        <v>7.62</v>
      </c>
    </row>
    <row r="65" spans="1:8" s="13" customFormat="1" ht="50.25" customHeight="1">
      <c r="A65" s="17" t="s">
        <v>44</v>
      </c>
      <c r="B65" s="24" t="s">
        <v>19</v>
      </c>
      <c r="C65" s="24" t="s">
        <v>62</v>
      </c>
      <c r="D65" s="15" t="s">
        <v>64</v>
      </c>
      <c r="E65" s="24" t="s">
        <v>45</v>
      </c>
      <c r="F65" s="22">
        <v>8.65</v>
      </c>
      <c r="G65" s="22">
        <v>10.89</v>
      </c>
      <c r="H65" s="25">
        <v>7.62</v>
      </c>
    </row>
    <row r="66" spans="1:8" s="13" customFormat="1" ht="31.5" customHeight="1">
      <c r="A66" s="14" t="s">
        <v>65</v>
      </c>
      <c r="B66" s="32" t="s">
        <v>62</v>
      </c>
      <c r="C66" s="32" t="s">
        <v>17</v>
      </c>
      <c r="D66" s="24"/>
      <c r="E66" s="24"/>
      <c r="F66" s="33">
        <f aca="true" t="shared" si="9" ref="F66:F72">F67</f>
        <v>988.65</v>
      </c>
      <c r="G66" s="42">
        <v>0</v>
      </c>
      <c r="H66" s="42">
        <v>0</v>
      </c>
    </row>
    <row r="67" spans="1:8" s="13" customFormat="1" ht="18.75" customHeight="1">
      <c r="A67" s="14" t="s">
        <v>66</v>
      </c>
      <c r="B67" s="32" t="s">
        <v>62</v>
      </c>
      <c r="C67" s="32" t="s">
        <v>67</v>
      </c>
      <c r="D67" s="24"/>
      <c r="E67" s="24"/>
      <c r="F67" s="33">
        <f t="shared" si="9"/>
        <v>988.65</v>
      </c>
      <c r="G67" s="42">
        <v>0</v>
      </c>
      <c r="H67" s="42">
        <v>0</v>
      </c>
    </row>
    <row r="68" spans="1:8" s="13" customFormat="1" ht="54" customHeight="1">
      <c r="A68" s="9" t="s">
        <v>20</v>
      </c>
      <c r="B68" s="32" t="s">
        <v>62</v>
      </c>
      <c r="C68" s="32" t="s">
        <v>67</v>
      </c>
      <c r="D68" s="32" t="s">
        <v>21</v>
      </c>
      <c r="E68" s="32"/>
      <c r="F68" s="33">
        <f>F69+F74</f>
        <v>988.65</v>
      </c>
      <c r="G68" s="33">
        <f>G69+G74</f>
        <v>0</v>
      </c>
      <c r="H68" s="33">
        <f>H69+H74</f>
        <v>0</v>
      </c>
    </row>
    <row r="69" spans="1:8" s="13" customFormat="1" ht="51" customHeight="1">
      <c r="A69" s="14" t="s">
        <v>68</v>
      </c>
      <c r="B69" s="32" t="s">
        <v>62</v>
      </c>
      <c r="C69" s="32" t="s">
        <v>67</v>
      </c>
      <c r="D69" s="32" t="s">
        <v>69</v>
      </c>
      <c r="E69" s="32"/>
      <c r="F69" s="33">
        <f>F70</f>
        <v>4.9</v>
      </c>
      <c r="G69" s="42">
        <v>0</v>
      </c>
      <c r="H69" s="42">
        <v>0</v>
      </c>
    </row>
    <row r="70" spans="1:8" s="13" customFormat="1" ht="51.75" customHeight="1">
      <c r="A70" s="17" t="s">
        <v>145</v>
      </c>
      <c r="B70" s="24" t="s">
        <v>62</v>
      </c>
      <c r="C70" s="24" t="s">
        <v>67</v>
      </c>
      <c r="D70" s="24" t="s">
        <v>146</v>
      </c>
      <c r="E70" s="24"/>
      <c r="F70" s="22">
        <f t="shared" si="9"/>
        <v>4.9</v>
      </c>
      <c r="G70" s="21">
        <v>0</v>
      </c>
      <c r="H70" s="21">
        <v>0</v>
      </c>
    </row>
    <row r="71" spans="1:8" s="13" customFormat="1" ht="49.5" customHeight="1">
      <c r="A71" s="17" t="s">
        <v>40</v>
      </c>
      <c r="B71" s="24" t="s">
        <v>62</v>
      </c>
      <c r="C71" s="24" t="s">
        <v>67</v>
      </c>
      <c r="D71" s="24" t="s">
        <v>146</v>
      </c>
      <c r="E71" s="24" t="s">
        <v>41</v>
      </c>
      <c r="F71" s="22">
        <f t="shared" si="9"/>
        <v>4.9</v>
      </c>
      <c r="G71" s="21">
        <v>0</v>
      </c>
      <c r="H71" s="21">
        <v>0</v>
      </c>
    </row>
    <row r="72" spans="1:8" s="13" customFormat="1" ht="47.25" customHeight="1">
      <c r="A72" s="17" t="s">
        <v>42</v>
      </c>
      <c r="B72" s="24" t="s">
        <v>62</v>
      </c>
      <c r="C72" s="24" t="s">
        <v>67</v>
      </c>
      <c r="D72" s="24" t="s">
        <v>146</v>
      </c>
      <c r="E72" s="24" t="s">
        <v>43</v>
      </c>
      <c r="F72" s="22">
        <f t="shared" si="9"/>
        <v>4.9</v>
      </c>
      <c r="G72" s="21">
        <v>0</v>
      </c>
      <c r="H72" s="21">
        <v>0</v>
      </c>
    </row>
    <row r="73" spans="1:8" s="13" customFormat="1" ht="57" customHeight="1">
      <c r="A73" s="17" t="s">
        <v>44</v>
      </c>
      <c r="B73" s="24" t="s">
        <v>62</v>
      </c>
      <c r="C73" s="24" t="s">
        <v>67</v>
      </c>
      <c r="D73" s="24" t="s">
        <v>146</v>
      </c>
      <c r="E73" s="24" t="s">
        <v>45</v>
      </c>
      <c r="F73" s="22">
        <v>4.9</v>
      </c>
      <c r="G73" s="21">
        <v>0</v>
      </c>
      <c r="H73" s="21">
        <v>0</v>
      </c>
    </row>
    <row r="74" spans="1:8" s="13" customFormat="1" ht="70.5" customHeight="1">
      <c r="A74" s="20" t="s">
        <v>74</v>
      </c>
      <c r="B74" s="24" t="s">
        <v>62</v>
      </c>
      <c r="C74" s="24" t="s">
        <v>67</v>
      </c>
      <c r="D74" s="24" t="s">
        <v>75</v>
      </c>
      <c r="E74" s="24"/>
      <c r="F74" s="22">
        <f aca="true" t="shared" si="10" ref="F74:H77">F75</f>
        <v>983.75</v>
      </c>
      <c r="G74" s="22">
        <f t="shared" si="10"/>
        <v>0</v>
      </c>
      <c r="H74" s="22">
        <f t="shared" si="10"/>
        <v>0</v>
      </c>
    </row>
    <row r="75" spans="1:8" s="13" customFormat="1" ht="57" customHeight="1">
      <c r="A75" s="17" t="s">
        <v>145</v>
      </c>
      <c r="B75" s="24" t="s">
        <v>62</v>
      </c>
      <c r="C75" s="24" t="s">
        <v>67</v>
      </c>
      <c r="D75" s="24" t="s">
        <v>147</v>
      </c>
      <c r="E75" s="24"/>
      <c r="F75" s="22">
        <f t="shared" si="10"/>
        <v>983.75</v>
      </c>
      <c r="G75" s="22">
        <f t="shared" si="10"/>
        <v>0</v>
      </c>
      <c r="H75" s="22">
        <f t="shared" si="10"/>
        <v>0</v>
      </c>
    </row>
    <row r="76" spans="1:8" s="13" customFormat="1" ht="57" customHeight="1">
      <c r="A76" s="17" t="s">
        <v>40</v>
      </c>
      <c r="B76" s="24" t="s">
        <v>62</v>
      </c>
      <c r="C76" s="24" t="s">
        <v>67</v>
      </c>
      <c r="D76" s="24" t="s">
        <v>147</v>
      </c>
      <c r="E76" s="24" t="s">
        <v>41</v>
      </c>
      <c r="F76" s="22">
        <f t="shared" si="10"/>
        <v>983.75</v>
      </c>
      <c r="G76" s="22">
        <f t="shared" si="10"/>
        <v>0</v>
      </c>
      <c r="H76" s="22">
        <f t="shared" si="10"/>
        <v>0</v>
      </c>
    </row>
    <row r="77" spans="1:8" s="13" customFormat="1" ht="57" customHeight="1">
      <c r="A77" s="17" t="s">
        <v>42</v>
      </c>
      <c r="B77" s="24" t="s">
        <v>62</v>
      </c>
      <c r="C77" s="24" t="s">
        <v>67</v>
      </c>
      <c r="D77" s="24" t="s">
        <v>147</v>
      </c>
      <c r="E77" s="24" t="s">
        <v>43</v>
      </c>
      <c r="F77" s="22">
        <f t="shared" si="10"/>
        <v>983.75</v>
      </c>
      <c r="G77" s="22">
        <f t="shared" si="10"/>
        <v>0</v>
      </c>
      <c r="H77" s="22">
        <f t="shared" si="10"/>
        <v>0</v>
      </c>
    </row>
    <row r="78" spans="1:8" s="13" customFormat="1" ht="57" customHeight="1">
      <c r="A78" s="17" t="s">
        <v>44</v>
      </c>
      <c r="B78" s="24" t="s">
        <v>62</v>
      </c>
      <c r="C78" s="24" t="s">
        <v>67</v>
      </c>
      <c r="D78" s="24" t="s">
        <v>147</v>
      </c>
      <c r="E78" s="24" t="s">
        <v>45</v>
      </c>
      <c r="F78" s="22">
        <v>983.75</v>
      </c>
      <c r="G78" s="21">
        <v>0</v>
      </c>
      <c r="H78" s="21">
        <v>0</v>
      </c>
    </row>
    <row r="79" spans="1:8" s="13" customFormat="1" ht="22.5" customHeight="1">
      <c r="A79" s="20" t="s">
        <v>71</v>
      </c>
      <c r="B79" s="32" t="s">
        <v>37</v>
      </c>
      <c r="C79" s="32" t="s">
        <v>17</v>
      </c>
      <c r="D79" s="24"/>
      <c r="E79" s="24"/>
      <c r="F79" s="33">
        <f aca="true" t="shared" si="11" ref="F79:H80">F80</f>
        <v>2344.79</v>
      </c>
      <c r="G79" s="33">
        <f t="shared" si="11"/>
        <v>0</v>
      </c>
      <c r="H79" s="33">
        <f t="shared" si="11"/>
        <v>0</v>
      </c>
    </row>
    <row r="80" spans="1:8" s="13" customFormat="1" ht="22.5" customHeight="1">
      <c r="A80" s="20" t="s">
        <v>72</v>
      </c>
      <c r="B80" s="32" t="s">
        <v>37</v>
      </c>
      <c r="C80" s="32" t="s">
        <v>73</v>
      </c>
      <c r="D80" s="24"/>
      <c r="E80" s="24"/>
      <c r="F80" s="33">
        <f t="shared" si="11"/>
        <v>2344.79</v>
      </c>
      <c r="G80" s="33">
        <f t="shared" si="11"/>
        <v>0</v>
      </c>
      <c r="H80" s="33">
        <f t="shared" si="11"/>
        <v>0</v>
      </c>
    </row>
    <row r="81" spans="1:8" s="13" customFormat="1" ht="51.75" customHeight="1">
      <c r="A81" s="9" t="s">
        <v>20</v>
      </c>
      <c r="B81" s="32" t="s">
        <v>37</v>
      </c>
      <c r="C81" s="32" t="s">
        <v>73</v>
      </c>
      <c r="D81" s="32" t="s">
        <v>21</v>
      </c>
      <c r="E81" s="32"/>
      <c r="F81" s="33">
        <f>F82+F87+F91</f>
        <v>2344.79</v>
      </c>
      <c r="G81" s="33">
        <f aca="true" t="shared" si="12" ref="F81:H85">G82</f>
        <v>0</v>
      </c>
      <c r="H81" s="33">
        <f t="shared" si="12"/>
        <v>0</v>
      </c>
    </row>
    <row r="82" spans="1:8" s="13" customFormat="1" ht="63.75" customHeight="1">
      <c r="A82" s="20" t="s">
        <v>74</v>
      </c>
      <c r="B82" s="24" t="s">
        <v>37</v>
      </c>
      <c r="C82" s="24" t="s">
        <v>73</v>
      </c>
      <c r="D82" s="24" t="s">
        <v>75</v>
      </c>
      <c r="E82" s="24"/>
      <c r="F82" s="22">
        <f t="shared" si="12"/>
        <v>2134.65</v>
      </c>
      <c r="G82" s="22">
        <f t="shared" si="12"/>
        <v>0</v>
      </c>
      <c r="H82" s="22">
        <f t="shared" si="12"/>
        <v>0</v>
      </c>
    </row>
    <row r="83" spans="1:8" s="13" customFormat="1" ht="242.25" customHeight="1">
      <c r="A83" s="34" t="s">
        <v>76</v>
      </c>
      <c r="B83" s="24" t="s">
        <v>37</v>
      </c>
      <c r="C83" s="24" t="s">
        <v>73</v>
      </c>
      <c r="D83" s="24" t="s">
        <v>77</v>
      </c>
      <c r="E83" s="24"/>
      <c r="F83" s="22">
        <f t="shared" si="12"/>
        <v>2134.65</v>
      </c>
      <c r="G83" s="22">
        <f t="shared" si="12"/>
        <v>0</v>
      </c>
      <c r="H83" s="22">
        <f t="shared" si="12"/>
        <v>0</v>
      </c>
    </row>
    <row r="84" spans="1:8" s="13" customFormat="1" ht="47.25" customHeight="1">
      <c r="A84" s="17" t="s">
        <v>40</v>
      </c>
      <c r="B84" s="24" t="s">
        <v>37</v>
      </c>
      <c r="C84" s="24" t="s">
        <v>73</v>
      </c>
      <c r="D84" s="24" t="s">
        <v>77</v>
      </c>
      <c r="E84" s="24" t="s">
        <v>41</v>
      </c>
      <c r="F84" s="22">
        <f t="shared" si="12"/>
        <v>2134.65</v>
      </c>
      <c r="G84" s="22">
        <f t="shared" si="12"/>
        <v>0</v>
      </c>
      <c r="H84" s="22">
        <f t="shared" si="12"/>
        <v>0</v>
      </c>
    </row>
    <row r="85" spans="1:8" s="13" customFormat="1" ht="53.25" customHeight="1">
      <c r="A85" s="17" t="s">
        <v>42</v>
      </c>
      <c r="B85" s="24" t="s">
        <v>37</v>
      </c>
      <c r="C85" s="24" t="s">
        <v>73</v>
      </c>
      <c r="D85" s="24" t="s">
        <v>77</v>
      </c>
      <c r="E85" s="24" t="s">
        <v>43</v>
      </c>
      <c r="F85" s="22">
        <f t="shared" si="12"/>
        <v>2134.65</v>
      </c>
      <c r="G85" s="22">
        <f t="shared" si="12"/>
        <v>0</v>
      </c>
      <c r="H85" s="22">
        <f t="shared" si="12"/>
        <v>0</v>
      </c>
    </row>
    <row r="86" spans="1:8" s="13" customFormat="1" ht="49.5" customHeight="1">
      <c r="A86" s="17" t="s">
        <v>44</v>
      </c>
      <c r="B86" s="24" t="s">
        <v>37</v>
      </c>
      <c r="C86" s="24" t="s">
        <v>73</v>
      </c>
      <c r="D86" s="24" t="s">
        <v>77</v>
      </c>
      <c r="E86" s="24" t="s">
        <v>45</v>
      </c>
      <c r="F86" s="22">
        <v>2134.65</v>
      </c>
      <c r="G86" s="35">
        <v>0</v>
      </c>
      <c r="H86" s="25">
        <v>0</v>
      </c>
    </row>
    <row r="87" spans="1:8" s="13" customFormat="1" ht="55.5" customHeight="1">
      <c r="A87" s="51" t="s">
        <v>160</v>
      </c>
      <c r="B87" s="24" t="s">
        <v>37</v>
      </c>
      <c r="C87" s="24" t="s">
        <v>73</v>
      </c>
      <c r="D87" s="25">
        <v>5530006050</v>
      </c>
      <c r="E87" s="60"/>
      <c r="F87" s="22">
        <f>F88</f>
        <v>199.64</v>
      </c>
      <c r="G87" s="21">
        <v>0</v>
      </c>
      <c r="H87" s="21">
        <v>0</v>
      </c>
    </row>
    <row r="88" spans="1:8" s="13" customFormat="1" ht="21" customHeight="1">
      <c r="A88" s="17" t="s">
        <v>40</v>
      </c>
      <c r="B88" s="24" t="s">
        <v>37</v>
      </c>
      <c r="C88" s="24" t="s">
        <v>73</v>
      </c>
      <c r="D88" s="25">
        <v>5530006050</v>
      </c>
      <c r="E88" s="25">
        <v>200</v>
      </c>
      <c r="F88" s="22">
        <f>F89</f>
        <v>199.64</v>
      </c>
      <c r="G88" s="21">
        <v>0</v>
      </c>
      <c r="H88" s="21">
        <v>0</v>
      </c>
    </row>
    <row r="89" spans="1:8" s="13" customFormat="1" ht="51.75" customHeight="1">
      <c r="A89" s="17" t="s">
        <v>42</v>
      </c>
      <c r="B89" s="24" t="s">
        <v>37</v>
      </c>
      <c r="C89" s="24" t="s">
        <v>73</v>
      </c>
      <c r="D89" s="25">
        <v>5530006050</v>
      </c>
      <c r="E89" s="25">
        <v>240</v>
      </c>
      <c r="F89" s="22">
        <f>F90</f>
        <v>199.64</v>
      </c>
      <c r="G89" s="21">
        <v>0</v>
      </c>
      <c r="H89" s="21">
        <v>0</v>
      </c>
    </row>
    <row r="90" spans="1:8" s="13" customFormat="1" ht="53.25" customHeight="1">
      <c r="A90" s="17" t="s">
        <v>44</v>
      </c>
      <c r="B90" s="24" t="s">
        <v>37</v>
      </c>
      <c r="C90" s="24" t="s">
        <v>73</v>
      </c>
      <c r="D90" s="25">
        <v>5530006050</v>
      </c>
      <c r="E90" s="25">
        <v>244</v>
      </c>
      <c r="F90" s="22">
        <v>199.64</v>
      </c>
      <c r="G90" s="21">
        <v>0</v>
      </c>
      <c r="H90" s="21">
        <v>0</v>
      </c>
    </row>
    <row r="91" spans="1:8" s="13" customFormat="1" ht="67.5" customHeight="1">
      <c r="A91" s="17" t="s">
        <v>161</v>
      </c>
      <c r="B91" s="24" t="s">
        <v>37</v>
      </c>
      <c r="C91" s="24" t="s">
        <v>73</v>
      </c>
      <c r="D91" s="25" t="s">
        <v>162</v>
      </c>
      <c r="E91" s="25"/>
      <c r="F91" s="22">
        <f>F92</f>
        <v>10.5</v>
      </c>
      <c r="G91" s="22">
        <f aca="true" t="shared" si="13" ref="G91:H93">G92</f>
        <v>0</v>
      </c>
      <c r="H91" s="22">
        <f t="shared" si="13"/>
        <v>0</v>
      </c>
    </row>
    <row r="92" spans="1:8" s="13" customFormat="1" ht="53.25" customHeight="1">
      <c r="A92" s="17" t="s">
        <v>40</v>
      </c>
      <c r="B92" s="24" t="s">
        <v>37</v>
      </c>
      <c r="C92" s="24" t="s">
        <v>73</v>
      </c>
      <c r="D92" s="25" t="s">
        <v>162</v>
      </c>
      <c r="E92" s="25">
        <v>200</v>
      </c>
      <c r="F92" s="22">
        <f>F93</f>
        <v>10.5</v>
      </c>
      <c r="G92" s="22">
        <f t="shared" si="13"/>
        <v>0</v>
      </c>
      <c r="H92" s="22">
        <f t="shared" si="13"/>
        <v>0</v>
      </c>
    </row>
    <row r="93" spans="1:8" s="13" customFormat="1" ht="53.25" customHeight="1">
      <c r="A93" s="17" t="s">
        <v>42</v>
      </c>
      <c r="B93" s="24" t="s">
        <v>37</v>
      </c>
      <c r="C93" s="24" t="s">
        <v>73</v>
      </c>
      <c r="D93" s="25" t="s">
        <v>162</v>
      </c>
      <c r="E93" s="25">
        <v>240</v>
      </c>
      <c r="F93" s="22">
        <f>F94</f>
        <v>10.5</v>
      </c>
      <c r="G93" s="22">
        <f t="shared" si="13"/>
        <v>0</v>
      </c>
      <c r="H93" s="22">
        <f t="shared" si="13"/>
        <v>0</v>
      </c>
    </row>
    <row r="94" spans="1:8" s="13" customFormat="1" ht="53.25" customHeight="1">
      <c r="A94" s="17" t="s">
        <v>44</v>
      </c>
      <c r="B94" s="24" t="s">
        <v>37</v>
      </c>
      <c r="C94" s="24" t="s">
        <v>73</v>
      </c>
      <c r="D94" s="25" t="s">
        <v>162</v>
      </c>
      <c r="E94" s="25">
        <v>244</v>
      </c>
      <c r="F94" s="22">
        <v>10.5</v>
      </c>
      <c r="G94" s="21">
        <v>0</v>
      </c>
      <c r="H94" s="21">
        <v>0</v>
      </c>
    </row>
    <row r="95" spans="1:8" s="13" customFormat="1" ht="36" customHeight="1">
      <c r="A95" s="14" t="s">
        <v>83</v>
      </c>
      <c r="B95" s="10" t="s">
        <v>84</v>
      </c>
      <c r="C95" s="10" t="s">
        <v>17</v>
      </c>
      <c r="D95" s="10"/>
      <c r="E95" s="10"/>
      <c r="F95" s="12">
        <f>F106+F119+F96</f>
        <v>1972.03</v>
      </c>
      <c r="G95" s="42">
        <v>0</v>
      </c>
      <c r="H95" s="42">
        <v>0</v>
      </c>
    </row>
    <row r="96" spans="1:8" s="13" customFormat="1" ht="36" customHeight="1">
      <c r="A96" s="14" t="s">
        <v>148</v>
      </c>
      <c r="B96" s="10" t="s">
        <v>84</v>
      </c>
      <c r="C96" s="10" t="s">
        <v>16</v>
      </c>
      <c r="D96" s="10"/>
      <c r="E96" s="10"/>
      <c r="F96" s="12">
        <f>F97</f>
        <v>50.44</v>
      </c>
      <c r="G96" s="12">
        <f>G97</f>
        <v>0</v>
      </c>
      <c r="H96" s="12">
        <f>H97</f>
        <v>0</v>
      </c>
    </row>
    <row r="97" spans="1:8" s="13" customFormat="1" ht="36" customHeight="1">
      <c r="A97" s="14" t="s">
        <v>78</v>
      </c>
      <c r="B97" s="10" t="s">
        <v>84</v>
      </c>
      <c r="C97" s="10" t="s">
        <v>16</v>
      </c>
      <c r="D97" s="10" t="s">
        <v>79</v>
      </c>
      <c r="E97" s="10"/>
      <c r="F97" s="12">
        <f>F98+F102</f>
        <v>50.44</v>
      </c>
      <c r="G97" s="12">
        <f>G98+G102</f>
        <v>0</v>
      </c>
      <c r="H97" s="12">
        <f>H98+H102</f>
        <v>0</v>
      </c>
    </row>
    <row r="98" spans="1:8" s="13" customFormat="1" ht="48" customHeight="1">
      <c r="A98" s="17" t="s">
        <v>149</v>
      </c>
      <c r="B98" s="15" t="s">
        <v>84</v>
      </c>
      <c r="C98" s="15" t="s">
        <v>16</v>
      </c>
      <c r="D98" s="15" t="s">
        <v>150</v>
      </c>
      <c r="E98" s="10"/>
      <c r="F98" s="16">
        <f>F99</f>
        <v>40.94</v>
      </c>
      <c r="G98" s="16">
        <f aca="true" t="shared" si="14" ref="G98:H100">G99</f>
        <v>0</v>
      </c>
      <c r="H98" s="16">
        <f t="shared" si="14"/>
        <v>0</v>
      </c>
    </row>
    <row r="99" spans="1:8" s="13" customFormat="1" ht="36" customHeight="1">
      <c r="A99" s="17" t="s">
        <v>40</v>
      </c>
      <c r="B99" s="15" t="s">
        <v>84</v>
      </c>
      <c r="C99" s="15" t="s">
        <v>16</v>
      </c>
      <c r="D99" s="15" t="s">
        <v>150</v>
      </c>
      <c r="E99" s="15" t="s">
        <v>41</v>
      </c>
      <c r="F99" s="16">
        <f>F100</f>
        <v>40.94</v>
      </c>
      <c r="G99" s="16">
        <f t="shared" si="14"/>
        <v>0</v>
      </c>
      <c r="H99" s="16">
        <f t="shared" si="14"/>
        <v>0</v>
      </c>
    </row>
    <row r="100" spans="1:8" s="13" customFormat="1" ht="36" customHeight="1">
      <c r="A100" s="17" t="s">
        <v>42</v>
      </c>
      <c r="B100" s="15" t="s">
        <v>84</v>
      </c>
      <c r="C100" s="15" t="s">
        <v>16</v>
      </c>
      <c r="D100" s="15" t="s">
        <v>150</v>
      </c>
      <c r="E100" s="15" t="s">
        <v>43</v>
      </c>
      <c r="F100" s="16">
        <f>F101</f>
        <v>40.94</v>
      </c>
      <c r="G100" s="16">
        <f t="shared" si="14"/>
        <v>0</v>
      </c>
      <c r="H100" s="16">
        <f t="shared" si="14"/>
        <v>0</v>
      </c>
    </row>
    <row r="101" spans="1:8" s="13" customFormat="1" ht="36" customHeight="1">
      <c r="A101" s="17" t="s">
        <v>44</v>
      </c>
      <c r="B101" s="15" t="s">
        <v>84</v>
      </c>
      <c r="C101" s="15" t="s">
        <v>16</v>
      </c>
      <c r="D101" s="15" t="s">
        <v>150</v>
      </c>
      <c r="E101" s="15" t="s">
        <v>45</v>
      </c>
      <c r="F101" s="16">
        <v>40.94</v>
      </c>
      <c r="G101" s="42">
        <v>0</v>
      </c>
      <c r="H101" s="42">
        <v>0</v>
      </c>
    </row>
    <row r="102" spans="1:8" s="13" customFormat="1" ht="36" customHeight="1">
      <c r="A102" s="17" t="s">
        <v>151</v>
      </c>
      <c r="B102" s="15" t="s">
        <v>84</v>
      </c>
      <c r="C102" s="15" t="s">
        <v>16</v>
      </c>
      <c r="D102" s="15" t="s">
        <v>154</v>
      </c>
      <c r="E102" s="15"/>
      <c r="F102" s="16">
        <f aca="true" t="shared" si="15" ref="F102:H104">F103</f>
        <v>9.5</v>
      </c>
      <c r="G102" s="16">
        <f t="shared" si="15"/>
        <v>0</v>
      </c>
      <c r="H102" s="16">
        <f t="shared" si="15"/>
        <v>0</v>
      </c>
    </row>
    <row r="103" spans="1:8" s="13" customFormat="1" ht="36" customHeight="1">
      <c r="A103" s="57" t="s">
        <v>48</v>
      </c>
      <c r="B103" s="15" t="s">
        <v>84</v>
      </c>
      <c r="C103" s="15" t="s">
        <v>16</v>
      </c>
      <c r="D103" s="15" t="s">
        <v>154</v>
      </c>
      <c r="E103" s="15" t="s">
        <v>49</v>
      </c>
      <c r="F103" s="16">
        <f t="shared" si="15"/>
        <v>9.5</v>
      </c>
      <c r="G103" s="16">
        <f t="shared" si="15"/>
        <v>0</v>
      </c>
      <c r="H103" s="16">
        <f t="shared" si="15"/>
        <v>0</v>
      </c>
    </row>
    <row r="104" spans="1:8" s="13" customFormat="1" ht="36" customHeight="1">
      <c r="A104" s="57" t="s">
        <v>81</v>
      </c>
      <c r="B104" s="15" t="s">
        <v>84</v>
      </c>
      <c r="C104" s="15" t="s">
        <v>16</v>
      </c>
      <c r="D104" s="15" t="s">
        <v>154</v>
      </c>
      <c r="E104" s="15" t="s">
        <v>152</v>
      </c>
      <c r="F104" s="16">
        <f t="shared" si="15"/>
        <v>9.5</v>
      </c>
      <c r="G104" s="16">
        <f t="shared" si="15"/>
        <v>0</v>
      </c>
      <c r="H104" s="16">
        <f t="shared" si="15"/>
        <v>0</v>
      </c>
    </row>
    <row r="105" spans="1:8" s="13" customFormat="1" ht="36" customHeight="1">
      <c r="A105" s="58" t="s">
        <v>82</v>
      </c>
      <c r="B105" s="15" t="s">
        <v>84</v>
      </c>
      <c r="C105" s="15" t="s">
        <v>16</v>
      </c>
      <c r="D105" s="15" t="s">
        <v>154</v>
      </c>
      <c r="E105" s="15" t="s">
        <v>153</v>
      </c>
      <c r="F105" s="16">
        <v>9.5</v>
      </c>
      <c r="G105" s="21">
        <v>0</v>
      </c>
      <c r="H105" s="21">
        <v>0</v>
      </c>
    </row>
    <row r="106" spans="1:8" s="45" customFormat="1" ht="21" customHeight="1">
      <c r="A106" s="20" t="s">
        <v>85</v>
      </c>
      <c r="B106" s="10" t="s">
        <v>84</v>
      </c>
      <c r="C106" s="10" t="s">
        <v>19</v>
      </c>
      <c r="D106" s="10"/>
      <c r="E106" s="10"/>
      <c r="F106" s="12">
        <f>F107+F113</f>
        <v>733.54</v>
      </c>
      <c r="G106" s="42">
        <v>0</v>
      </c>
      <c r="H106" s="42">
        <v>0</v>
      </c>
    </row>
    <row r="107" spans="1:8" s="45" customFormat="1" ht="62.25" customHeight="1">
      <c r="A107" s="9" t="s">
        <v>20</v>
      </c>
      <c r="B107" s="10" t="s">
        <v>84</v>
      </c>
      <c r="C107" s="10" t="s">
        <v>19</v>
      </c>
      <c r="D107" s="10" t="s">
        <v>21</v>
      </c>
      <c r="E107" s="10"/>
      <c r="F107" s="12">
        <f>F108</f>
        <v>733.54</v>
      </c>
      <c r="G107" s="42">
        <v>0</v>
      </c>
      <c r="H107" s="42">
        <v>0</v>
      </c>
    </row>
    <row r="108" spans="1:8" s="45" customFormat="1" ht="69.75" customHeight="1">
      <c r="A108" s="20" t="s">
        <v>74</v>
      </c>
      <c r="B108" s="15" t="s">
        <v>84</v>
      </c>
      <c r="C108" s="15" t="s">
        <v>19</v>
      </c>
      <c r="D108" s="15" t="s">
        <v>75</v>
      </c>
      <c r="E108" s="15"/>
      <c r="F108" s="16">
        <f>F109</f>
        <v>733.54</v>
      </c>
      <c r="G108" s="21">
        <v>0</v>
      </c>
      <c r="H108" s="21">
        <v>0</v>
      </c>
    </row>
    <row r="109" spans="1:8" s="45" customFormat="1" ht="99" customHeight="1">
      <c r="A109" s="34" t="s">
        <v>155</v>
      </c>
      <c r="B109" s="15" t="s">
        <v>84</v>
      </c>
      <c r="C109" s="15" t="s">
        <v>19</v>
      </c>
      <c r="D109" s="15" t="s">
        <v>86</v>
      </c>
      <c r="E109" s="15"/>
      <c r="F109" s="16">
        <f>F110</f>
        <v>733.54</v>
      </c>
      <c r="G109" s="21">
        <v>0</v>
      </c>
      <c r="H109" s="21">
        <v>0</v>
      </c>
    </row>
    <row r="110" spans="1:8" s="45" customFormat="1" ht="50.25" customHeight="1">
      <c r="A110" s="17" t="s">
        <v>40</v>
      </c>
      <c r="B110" s="15" t="s">
        <v>84</v>
      </c>
      <c r="C110" s="15" t="s">
        <v>19</v>
      </c>
      <c r="D110" s="15" t="s">
        <v>86</v>
      </c>
      <c r="E110" s="15" t="s">
        <v>41</v>
      </c>
      <c r="F110" s="16">
        <f>F111</f>
        <v>733.54</v>
      </c>
      <c r="G110" s="21">
        <v>0</v>
      </c>
      <c r="H110" s="21">
        <v>0</v>
      </c>
    </row>
    <row r="111" spans="1:8" s="45" customFormat="1" ht="51" customHeight="1">
      <c r="A111" s="17" t="s">
        <v>42</v>
      </c>
      <c r="B111" s="15" t="s">
        <v>84</v>
      </c>
      <c r="C111" s="15" t="s">
        <v>19</v>
      </c>
      <c r="D111" s="15" t="s">
        <v>86</v>
      </c>
      <c r="E111" s="15" t="s">
        <v>43</v>
      </c>
      <c r="F111" s="16">
        <f>F112</f>
        <v>733.54</v>
      </c>
      <c r="G111" s="21">
        <v>0</v>
      </c>
      <c r="H111" s="21">
        <v>0</v>
      </c>
    </row>
    <row r="112" spans="1:8" s="45" customFormat="1" ht="52.5" customHeight="1">
      <c r="A112" s="17" t="s">
        <v>44</v>
      </c>
      <c r="B112" s="15" t="s">
        <v>84</v>
      </c>
      <c r="C112" s="15" t="s">
        <v>19</v>
      </c>
      <c r="D112" s="15" t="s">
        <v>86</v>
      </c>
      <c r="E112" s="15" t="s">
        <v>45</v>
      </c>
      <c r="F112" s="16">
        <v>733.54</v>
      </c>
      <c r="G112" s="21">
        <v>0</v>
      </c>
      <c r="H112" s="21">
        <v>0</v>
      </c>
    </row>
    <row r="113" spans="1:8" s="45" customFormat="1" ht="21" customHeight="1" hidden="1">
      <c r="A113" s="26" t="s">
        <v>78</v>
      </c>
      <c r="B113" s="36" t="s">
        <v>84</v>
      </c>
      <c r="C113" s="36" t="s">
        <v>19</v>
      </c>
      <c r="D113" s="27" t="s">
        <v>79</v>
      </c>
      <c r="E113" s="37"/>
      <c r="F113" s="46">
        <f>F114</f>
        <v>0</v>
      </c>
      <c r="G113" s="31">
        <v>0</v>
      </c>
      <c r="H113" s="31">
        <v>0</v>
      </c>
    </row>
    <row r="114" spans="1:8" s="45" customFormat="1" ht="21" customHeight="1" hidden="1">
      <c r="A114" s="26" t="s">
        <v>24</v>
      </c>
      <c r="B114" s="36" t="s">
        <v>84</v>
      </c>
      <c r="C114" s="36" t="s">
        <v>19</v>
      </c>
      <c r="D114" s="27" t="s">
        <v>87</v>
      </c>
      <c r="E114" s="37"/>
      <c r="F114" s="46">
        <f>F115</f>
        <v>0</v>
      </c>
      <c r="G114" s="31">
        <v>0</v>
      </c>
      <c r="H114" s="31">
        <v>0</v>
      </c>
    </row>
    <row r="115" spans="1:8" s="45" customFormat="1" ht="33" customHeight="1" hidden="1">
      <c r="A115" s="38" t="s">
        <v>80</v>
      </c>
      <c r="B115" s="37" t="s">
        <v>84</v>
      </c>
      <c r="C115" s="37" t="s">
        <v>19</v>
      </c>
      <c r="D115" s="39">
        <v>9900435105</v>
      </c>
      <c r="E115" s="40"/>
      <c r="F115" s="46">
        <f>F116</f>
        <v>0</v>
      </c>
      <c r="G115" s="31">
        <v>0</v>
      </c>
      <c r="H115" s="31">
        <v>0</v>
      </c>
    </row>
    <row r="116" spans="1:8" s="45" customFormat="1" ht="21" customHeight="1" hidden="1">
      <c r="A116" s="41" t="s">
        <v>48</v>
      </c>
      <c r="B116" s="37" t="s">
        <v>84</v>
      </c>
      <c r="C116" s="37" t="s">
        <v>19</v>
      </c>
      <c r="D116" s="39">
        <v>9900435105</v>
      </c>
      <c r="E116" s="39">
        <v>800</v>
      </c>
      <c r="F116" s="46">
        <f>F117</f>
        <v>0</v>
      </c>
      <c r="G116" s="31">
        <v>0</v>
      </c>
      <c r="H116" s="31">
        <v>0</v>
      </c>
    </row>
    <row r="117" spans="1:8" s="45" customFormat="1" ht="21" customHeight="1" hidden="1">
      <c r="A117" s="41" t="s">
        <v>81</v>
      </c>
      <c r="B117" s="37" t="s">
        <v>84</v>
      </c>
      <c r="C117" s="37" t="s">
        <v>19</v>
      </c>
      <c r="D117" s="39">
        <v>9900435105</v>
      </c>
      <c r="E117" s="39">
        <v>830</v>
      </c>
      <c r="F117" s="46">
        <f>F118</f>
        <v>0</v>
      </c>
      <c r="G117" s="31">
        <v>0</v>
      </c>
      <c r="H117" s="31">
        <v>0</v>
      </c>
    </row>
    <row r="118" spans="1:8" s="45" customFormat="1" ht="55.5" customHeight="1" hidden="1">
      <c r="A118" s="48" t="s">
        <v>82</v>
      </c>
      <c r="B118" s="37" t="s">
        <v>84</v>
      </c>
      <c r="C118" s="37" t="s">
        <v>19</v>
      </c>
      <c r="D118" s="39">
        <v>9900435105</v>
      </c>
      <c r="E118" s="39">
        <v>831</v>
      </c>
      <c r="F118" s="46">
        <v>0</v>
      </c>
      <c r="G118" s="31">
        <v>0</v>
      </c>
      <c r="H118" s="31">
        <v>0</v>
      </c>
    </row>
    <row r="119" spans="1:8" s="13" customFormat="1" ht="21" customHeight="1">
      <c r="A119" s="8" t="s">
        <v>88</v>
      </c>
      <c r="B119" s="10" t="s">
        <v>84</v>
      </c>
      <c r="C119" s="10" t="s">
        <v>62</v>
      </c>
      <c r="D119" s="15"/>
      <c r="E119" s="15"/>
      <c r="F119" s="12">
        <f>F120+F138</f>
        <v>1188.05</v>
      </c>
      <c r="G119" s="42">
        <v>0</v>
      </c>
      <c r="H119" s="42">
        <v>0</v>
      </c>
    </row>
    <row r="120" spans="1:8" s="13" customFormat="1" ht="54" customHeight="1">
      <c r="A120" s="9" t="s">
        <v>20</v>
      </c>
      <c r="B120" s="10" t="s">
        <v>84</v>
      </c>
      <c r="C120" s="10" t="s">
        <v>62</v>
      </c>
      <c r="D120" s="10" t="s">
        <v>21</v>
      </c>
      <c r="E120" s="10"/>
      <c r="F120" s="12">
        <f>F121+F132</f>
        <v>588.05</v>
      </c>
      <c r="G120" s="42">
        <v>0</v>
      </c>
      <c r="H120" s="42">
        <v>0</v>
      </c>
    </row>
    <row r="121" spans="1:8" s="13" customFormat="1" ht="57" customHeight="1">
      <c r="A121" s="14" t="s">
        <v>68</v>
      </c>
      <c r="B121" s="10" t="s">
        <v>84</v>
      </c>
      <c r="C121" s="10" t="s">
        <v>62</v>
      </c>
      <c r="D121" s="10" t="s">
        <v>69</v>
      </c>
      <c r="E121" s="10"/>
      <c r="F121" s="12">
        <f>F122+F126</f>
        <v>533.52</v>
      </c>
      <c r="G121" s="42">
        <v>0</v>
      </c>
      <c r="H121" s="42">
        <v>0</v>
      </c>
    </row>
    <row r="122" spans="1:8" s="13" customFormat="1" ht="73.5" customHeight="1">
      <c r="A122" s="17" t="s">
        <v>89</v>
      </c>
      <c r="B122" s="15" t="s">
        <v>84</v>
      </c>
      <c r="C122" s="15" t="s">
        <v>62</v>
      </c>
      <c r="D122" s="15" t="s">
        <v>90</v>
      </c>
      <c r="E122" s="15"/>
      <c r="F122" s="16">
        <f>F123</f>
        <v>437.86</v>
      </c>
      <c r="G122" s="21">
        <v>0</v>
      </c>
      <c r="H122" s="21">
        <v>0</v>
      </c>
    </row>
    <row r="123" spans="1:8" s="13" customFormat="1" ht="47.25" customHeight="1">
      <c r="A123" s="17" t="s">
        <v>40</v>
      </c>
      <c r="B123" s="15" t="s">
        <v>84</v>
      </c>
      <c r="C123" s="15" t="s">
        <v>62</v>
      </c>
      <c r="D123" s="15" t="s">
        <v>90</v>
      </c>
      <c r="E123" s="15" t="s">
        <v>41</v>
      </c>
      <c r="F123" s="16">
        <f>F124</f>
        <v>437.86</v>
      </c>
      <c r="G123" s="21">
        <v>0</v>
      </c>
      <c r="H123" s="21">
        <v>0</v>
      </c>
    </row>
    <row r="124" spans="1:8" s="13" customFormat="1" ht="52.5" customHeight="1">
      <c r="A124" s="17" t="s">
        <v>42</v>
      </c>
      <c r="B124" s="15" t="s">
        <v>84</v>
      </c>
      <c r="C124" s="15" t="s">
        <v>62</v>
      </c>
      <c r="D124" s="15" t="s">
        <v>90</v>
      </c>
      <c r="E124" s="15" t="s">
        <v>43</v>
      </c>
      <c r="F124" s="16">
        <f>F125</f>
        <v>437.86</v>
      </c>
      <c r="G124" s="21">
        <v>0</v>
      </c>
      <c r="H124" s="21">
        <v>0</v>
      </c>
    </row>
    <row r="125" spans="1:8" s="13" customFormat="1" ht="55.5" customHeight="1">
      <c r="A125" s="17" t="s">
        <v>141</v>
      </c>
      <c r="B125" s="15" t="s">
        <v>84</v>
      </c>
      <c r="C125" s="15" t="s">
        <v>62</v>
      </c>
      <c r="D125" s="15" t="s">
        <v>90</v>
      </c>
      <c r="E125" s="15" t="s">
        <v>142</v>
      </c>
      <c r="F125" s="16">
        <v>437.86</v>
      </c>
      <c r="G125" s="21">
        <v>0</v>
      </c>
      <c r="H125" s="21">
        <v>0</v>
      </c>
    </row>
    <row r="126" spans="1:8" s="13" customFormat="1" ht="21" customHeight="1">
      <c r="A126" s="14" t="s">
        <v>88</v>
      </c>
      <c r="B126" s="10" t="s">
        <v>84</v>
      </c>
      <c r="C126" s="10" t="s">
        <v>62</v>
      </c>
      <c r="D126" s="10"/>
      <c r="E126" s="10"/>
      <c r="F126" s="12">
        <f aca="true" t="shared" si="16" ref="F126:H127">F127</f>
        <v>95.66</v>
      </c>
      <c r="G126" s="12">
        <f t="shared" si="16"/>
        <v>0</v>
      </c>
      <c r="H126" s="12">
        <f t="shared" si="16"/>
        <v>0</v>
      </c>
    </row>
    <row r="127" spans="1:8" s="13" customFormat="1" ht="60" customHeight="1">
      <c r="A127" s="14" t="s">
        <v>68</v>
      </c>
      <c r="B127" s="10" t="s">
        <v>84</v>
      </c>
      <c r="C127" s="10" t="s">
        <v>62</v>
      </c>
      <c r="D127" s="10" t="s">
        <v>69</v>
      </c>
      <c r="E127" s="10"/>
      <c r="F127" s="12">
        <f t="shared" si="16"/>
        <v>95.66</v>
      </c>
      <c r="G127" s="12">
        <f t="shared" si="16"/>
        <v>0</v>
      </c>
      <c r="H127" s="12">
        <f t="shared" si="16"/>
        <v>0</v>
      </c>
    </row>
    <row r="128" spans="1:8" s="13" customFormat="1" ht="93" customHeight="1">
      <c r="A128" s="17" t="s">
        <v>139</v>
      </c>
      <c r="B128" s="15" t="s">
        <v>84</v>
      </c>
      <c r="C128" s="15" t="s">
        <v>62</v>
      </c>
      <c r="D128" s="15" t="s">
        <v>136</v>
      </c>
      <c r="E128" s="15"/>
      <c r="F128" s="16">
        <f>F130</f>
        <v>95.66</v>
      </c>
      <c r="G128" s="21">
        <v>0</v>
      </c>
      <c r="H128" s="21">
        <v>0</v>
      </c>
    </row>
    <row r="129" spans="1:8" s="13" customFormat="1" ht="56.25" customHeight="1">
      <c r="A129" s="17" t="s">
        <v>138</v>
      </c>
      <c r="B129" s="15" t="s">
        <v>84</v>
      </c>
      <c r="C129" s="15" t="s">
        <v>62</v>
      </c>
      <c r="D129" s="15" t="s">
        <v>137</v>
      </c>
      <c r="E129" s="15"/>
      <c r="F129" s="16">
        <v>95.66</v>
      </c>
      <c r="G129" s="21">
        <v>0</v>
      </c>
      <c r="H129" s="21">
        <v>0</v>
      </c>
    </row>
    <row r="130" spans="1:8" s="13" customFormat="1" ht="46.5" customHeight="1">
      <c r="A130" s="17" t="s">
        <v>92</v>
      </c>
      <c r="B130" s="15" t="s">
        <v>84</v>
      </c>
      <c r="C130" s="15" t="s">
        <v>62</v>
      </c>
      <c r="D130" s="15" t="s">
        <v>137</v>
      </c>
      <c r="E130" s="15" t="s">
        <v>93</v>
      </c>
      <c r="F130" s="16">
        <f>F131</f>
        <v>95.66</v>
      </c>
      <c r="G130" s="21">
        <v>0</v>
      </c>
      <c r="H130" s="21">
        <v>0</v>
      </c>
    </row>
    <row r="131" spans="1:8" s="13" customFormat="1" ht="34.5" customHeight="1">
      <c r="A131" s="17" t="s">
        <v>94</v>
      </c>
      <c r="B131" s="15" t="s">
        <v>84</v>
      </c>
      <c r="C131" s="15" t="s">
        <v>62</v>
      </c>
      <c r="D131" s="15" t="s">
        <v>91</v>
      </c>
      <c r="E131" s="15" t="s">
        <v>95</v>
      </c>
      <c r="F131" s="16">
        <v>95.66</v>
      </c>
      <c r="G131" s="21">
        <v>0</v>
      </c>
      <c r="H131" s="21">
        <v>0</v>
      </c>
    </row>
    <row r="132" spans="1:8" s="13" customFormat="1" ht="21" customHeight="1">
      <c r="A132" s="14" t="s">
        <v>88</v>
      </c>
      <c r="B132" s="10" t="s">
        <v>84</v>
      </c>
      <c r="C132" s="10" t="s">
        <v>62</v>
      </c>
      <c r="D132" s="15"/>
      <c r="E132" s="15"/>
      <c r="F132" s="12">
        <f aca="true" t="shared" si="17" ref="F132:H133">F133</f>
        <v>54.53</v>
      </c>
      <c r="G132" s="12">
        <f t="shared" si="17"/>
        <v>0</v>
      </c>
      <c r="H132" s="12">
        <f t="shared" si="17"/>
        <v>0</v>
      </c>
    </row>
    <row r="133" spans="1:8" s="13" customFormat="1" ht="63.75" customHeight="1">
      <c r="A133" s="20" t="s">
        <v>74</v>
      </c>
      <c r="B133" s="15" t="s">
        <v>84</v>
      </c>
      <c r="C133" s="15" t="s">
        <v>62</v>
      </c>
      <c r="D133" s="15" t="s">
        <v>75</v>
      </c>
      <c r="E133" s="15"/>
      <c r="F133" s="12">
        <f t="shared" si="17"/>
        <v>54.53</v>
      </c>
      <c r="G133" s="12">
        <f t="shared" si="17"/>
        <v>0</v>
      </c>
      <c r="H133" s="12">
        <f t="shared" si="17"/>
        <v>0</v>
      </c>
    </row>
    <row r="134" spans="1:8" s="13" customFormat="1" ht="67.5" customHeight="1">
      <c r="A134" s="59" t="s">
        <v>156</v>
      </c>
      <c r="B134" s="15" t="s">
        <v>84</v>
      </c>
      <c r="C134" s="15" t="s">
        <v>62</v>
      </c>
      <c r="D134" s="15" t="s">
        <v>157</v>
      </c>
      <c r="E134" s="15"/>
      <c r="F134" s="16">
        <f>F135</f>
        <v>54.53</v>
      </c>
      <c r="G134" s="21">
        <v>0</v>
      </c>
      <c r="H134" s="21">
        <v>0</v>
      </c>
    </row>
    <row r="135" spans="1:8" s="13" customFormat="1" ht="47.25" customHeight="1">
      <c r="A135" s="17" t="s">
        <v>40</v>
      </c>
      <c r="B135" s="15" t="s">
        <v>84</v>
      </c>
      <c r="C135" s="15" t="s">
        <v>62</v>
      </c>
      <c r="D135" s="15" t="s">
        <v>157</v>
      </c>
      <c r="E135" s="15" t="s">
        <v>41</v>
      </c>
      <c r="F135" s="16">
        <f>F136</f>
        <v>54.53</v>
      </c>
      <c r="G135" s="21">
        <v>0</v>
      </c>
      <c r="H135" s="21">
        <v>0</v>
      </c>
    </row>
    <row r="136" spans="1:8" s="13" customFormat="1" ht="58.5" customHeight="1">
      <c r="A136" s="17" t="s">
        <v>42</v>
      </c>
      <c r="B136" s="15" t="s">
        <v>84</v>
      </c>
      <c r="C136" s="15" t="s">
        <v>62</v>
      </c>
      <c r="D136" s="15" t="s">
        <v>157</v>
      </c>
      <c r="E136" s="15" t="s">
        <v>43</v>
      </c>
      <c r="F136" s="16">
        <f>F137</f>
        <v>54.53</v>
      </c>
      <c r="G136" s="21">
        <v>0</v>
      </c>
      <c r="H136" s="21">
        <v>0</v>
      </c>
    </row>
    <row r="137" spans="1:8" s="13" customFormat="1" ht="58.5" customHeight="1">
      <c r="A137" s="17" t="s">
        <v>44</v>
      </c>
      <c r="B137" s="15" t="s">
        <v>84</v>
      </c>
      <c r="C137" s="15" t="s">
        <v>62</v>
      </c>
      <c r="D137" s="15" t="s">
        <v>157</v>
      </c>
      <c r="E137" s="15" t="s">
        <v>45</v>
      </c>
      <c r="F137" s="16">
        <v>54.53</v>
      </c>
      <c r="G137" s="21">
        <v>0</v>
      </c>
      <c r="H137" s="21">
        <v>0</v>
      </c>
    </row>
    <row r="138" spans="1:8" s="13" customFormat="1" ht="21" customHeight="1">
      <c r="A138" s="14" t="s">
        <v>88</v>
      </c>
      <c r="B138" s="10" t="s">
        <v>84</v>
      </c>
      <c r="C138" s="10" t="s">
        <v>62</v>
      </c>
      <c r="D138" s="10"/>
      <c r="E138" s="15"/>
      <c r="F138" s="16">
        <f>F139</f>
        <v>600</v>
      </c>
      <c r="G138" s="42">
        <v>0</v>
      </c>
      <c r="H138" s="42">
        <v>0</v>
      </c>
    </row>
    <row r="139" spans="1:8" s="13" customFormat="1" ht="69" customHeight="1">
      <c r="A139" s="14" t="s">
        <v>78</v>
      </c>
      <c r="B139" s="10" t="s">
        <v>84</v>
      </c>
      <c r="C139" s="10" t="s">
        <v>62</v>
      </c>
      <c r="D139" s="10" t="s">
        <v>79</v>
      </c>
      <c r="E139" s="15"/>
      <c r="F139" s="16">
        <f>F140</f>
        <v>600</v>
      </c>
      <c r="G139" s="21">
        <v>0</v>
      </c>
      <c r="H139" s="21">
        <v>0</v>
      </c>
    </row>
    <row r="140" spans="1:8" s="13" customFormat="1" ht="36.75" customHeight="1">
      <c r="A140" s="17" t="s">
        <v>158</v>
      </c>
      <c r="B140" s="15" t="s">
        <v>84</v>
      </c>
      <c r="C140" s="15" t="s">
        <v>62</v>
      </c>
      <c r="D140" s="15" t="s">
        <v>159</v>
      </c>
      <c r="E140" s="15"/>
      <c r="F140" s="16">
        <f>F141</f>
        <v>600</v>
      </c>
      <c r="G140" s="21">
        <v>0</v>
      </c>
      <c r="H140" s="21">
        <v>0</v>
      </c>
    </row>
    <row r="141" spans="1:8" s="13" customFormat="1" ht="57" customHeight="1">
      <c r="A141" s="17" t="s">
        <v>40</v>
      </c>
      <c r="B141" s="15" t="s">
        <v>84</v>
      </c>
      <c r="C141" s="15" t="s">
        <v>62</v>
      </c>
      <c r="D141" s="15" t="s">
        <v>159</v>
      </c>
      <c r="E141" s="15" t="s">
        <v>41</v>
      </c>
      <c r="F141" s="16">
        <f>F142</f>
        <v>600</v>
      </c>
      <c r="G141" s="21">
        <v>0</v>
      </c>
      <c r="H141" s="21">
        <v>0</v>
      </c>
    </row>
    <row r="142" spans="1:8" s="13" customFormat="1" ht="47.25" customHeight="1">
      <c r="A142" s="17" t="s">
        <v>42</v>
      </c>
      <c r="B142" s="15" t="s">
        <v>84</v>
      </c>
      <c r="C142" s="15" t="s">
        <v>62</v>
      </c>
      <c r="D142" s="15" t="s">
        <v>159</v>
      </c>
      <c r="E142" s="15" t="s">
        <v>43</v>
      </c>
      <c r="F142" s="16">
        <f>F143</f>
        <v>600</v>
      </c>
      <c r="G142" s="21">
        <v>0</v>
      </c>
      <c r="H142" s="21">
        <v>0</v>
      </c>
    </row>
    <row r="143" spans="1:8" s="13" customFormat="1" ht="51.75" customHeight="1">
      <c r="A143" s="17" t="s">
        <v>44</v>
      </c>
      <c r="B143" s="15" t="s">
        <v>84</v>
      </c>
      <c r="C143" s="15" t="s">
        <v>62</v>
      </c>
      <c r="D143" s="15" t="s">
        <v>159</v>
      </c>
      <c r="E143" s="15" t="s">
        <v>45</v>
      </c>
      <c r="F143" s="16">
        <v>600</v>
      </c>
      <c r="G143" s="21">
        <v>0</v>
      </c>
      <c r="H143" s="21">
        <v>0</v>
      </c>
    </row>
    <row r="144" spans="1:8" s="13" customFormat="1" ht="21" customHeight="1">
      <c r="A144" s="8" t="s">
        <v>96</v>
      </c>
      <c r="B144" s="10" t="s">
        <v>97</v>
      </c>
      <c r="C144" s="10" t="s">
        <v>17</v>
      </c>
      <c r="D144" s="15"/>
      <c r="E144" s="15"/>
      <c r="F144" s="12">
        <f aca="true" t="shared" si="18" ref="F144:H146">F145</f>
        <v>8407.69</v>
      </c>
      <c r="G144" s="12">
        <f t="shared" si="18"/>
        <v>3960.6699999999996</v>
      </c>
      <c r="H144" s="12">
        <f t="shared" si="18"/>
        <v>3855.94</v>
      </c>
    </row>
    <row r="145" spans="1:8" s="13" customFormat="1" ht="21" customHeight="1">
      <c r="A145" s="8" t="s">
        <v>98</v>
      </c>
      <c r="B145" s="10" t="s">
        <v>97</v>
      </c>
      <c r="C145" s="10" t="s">
        <v>16</v>
      </c>
      <c r="D145" s="10"/>
      <c r="E145" s="10"/>
      <c r="F145" s="12">
        <f t="shared" si="18"/>
        <v>8407.69</v>
      </c>
      <c r="G145" s="12">
        <f t="shared" si="18"/>
        <v>3960.6699999999996</v>
      </c>
      <c r="H145" s="12">
        <f t="shared" si="18"/>
        <v>3855.94</v>
      </c>
    </row>
    <row r="146" spans="1:8" s="13" customFormat="1" ht="66.75" customHeight="1">
      <c r="A146" s="9" t="s">
        <v>20</v>
      </c>
      <c r="B146" s="10" t="s">
        <v>97</v>
      </c>
      <c r="C146" s="10" t="s">
        <v>16</v>
      </c>
      <c r="D146" s="10" t="s">
        <v>21</v>
      </c>
      <c r="E146" s="10"/>
      <c r="F146" s="12">
        <f t="shared" si="18"/>
        <v>8407.69</v>
      </c>
      <c r="G146" s="12">
        <f t="shared" si="18"/>
        <v>3960.6699999999996</v>
      </c>
      <c r="H146" s="12">
        <f t="shared" si="18"/>
        <v>3855.94</v>
      </c>
    </row>
    <row r="147" spans="1:8" s="13" customFormat="1" ht="54" customHeight="1">
      <c r="A147" s="20" t="s">
        <v>99</v>
      </c>
      <c r="B147" s="10" t="s">
        <v>97</v>
      </c>
      <c r="C147" s="10" t="s">
        <v>16</v>
      </c>
      <c r="D147" s="10" t="s">
        <v>100</v>
      </c>
      <c r="E147" s="10"/>
      <c r="F147" s="12">
        <f>F149+F153+F157</f>
        <v>8407.69</v>
      </c>
      <c r="G147" s="12">
        <f>G149+G153</f>
        <v>3960.6699999999996</v>
      </c>
      <c r="H147" s="12">
        <f>H149+H153</f>
        <v>3855.94</v>
      </c>
    </row>
    <row r="148" spans="1:8" s="13" customFormat="1" ht="21" customHeight="1">
      <c r="A148" s="34" t="s">
        <v>101</v>
      </c>
      <c r="B148" s="15" t="s">
        <v>97</v>
      </c>
      <c r="C148" s="15" t="s">
        <v>16</v>
      </c>
      <c r="D148" s="15" t="s">
        <v>102</v>
      </c>
      <c r="E148" s="15"/>
      <c r="F148" s="16">
        <f>F149+F153</f>
        <v>8404.69</v>
      </c>
      <c r="G148" s="16">
        <f>G149+G153</f>
        <v>3960.6699999999996</v>
      </c>
      <c r="H148" s="16">
        <f>H149+H153</f>
        <v>3855.94</v>
      </c>
    </row>
    <row r="149" spans="1:8" s="13" customFormat="1" ht="113.25" customHeight="1">
      <c r="A149" s="34" t="s">
        <v>28</v>
      </c>
      <c r="B149" s="15" t="s">
        <v>97</v>
      </c>
      <c r="C149" s="15" t="s">
        <v>16</v>
      </c>
      <c r="D149" s="15" t="s">
        <v>102</v>
      </c>
      <c r="E149" s="15" t="s">
        <v>29</v>
      </c>
      <c r="F149" s="16">
        <f>F150</f>
        <v>6829.990000000001</v>
      </c>
      <c r="G149" s="16">
        <f>G150</f>
        <v>3960.6699999999996</v>
      </c>
      <c r="H149" s="16">
        <f>H150</f>
        <v>3855.94</v>
      </c>
    </row>
    <row r="150" spans="1:8" s="13" customFormat="1" ht="39" customHeight="1">
      <c r="A150" s="34" t="s">
        <v>103</v>
      </c>
      <c r="B150" s="15" t="s">
        <v>97</v>
      </c>
      <c r="C150" s="15" t="s">
        <v>16</v>
      </c>
      <c r="D150" s="15" t="s">
        <v>102</v>
      </c>
      <c r="E150" s="15" t="s">
        <v>104</v>
      </c>
      <c r="F150" s="16">
        <f>F151+F152</f>
        <v>6829.990000000001</v>
      </c>
      <c r="G150" s="16">
        <f>G151+G152</f>
        <v>3960.6699999999996</v>
      </c>
      <c r="H150" s="16">
        <f>H151+H152</f>
        <v>3855.94</v>
      </c>
    </row>
    <row r="151" spans="1:8" s="13" customFormat="1" ht="21" customHeight="1">
      <c r="A151" s="34" t="s">
        <v>105</v>
      </c>
      <c r="B151" s="15" t="s">
        <v>97</v>
      </c>
      <c r="C151" s="15" t="s">
        <v>16</v>
      </c>
      <c r="D151" s="15" t="s">
        <v>102</v>
      </c>
      <c r="E151" s="15" t="s">
        <v>106</v>
      </c>
      <c r="F151" s="16">
        <v>5245.77</v>
      </c>
      <c r="G151" s="19">
        <v>3041.99</v>
      </c>
      <c r="H151" s="49">
        <v>2961.55</v>
      </c>
    </row>
    <row r="152" spans="1:8" s="13" customFormat="1" ht="67.5" customHeight="1">
      <c r="A152" s="50" t="s">
        <v>107</v>
      </c>
      <c r="B152" s="15" t="s">
        <v>97</v>
      </c>
      <c r="C152" s="15" t="s">
        <v>16</v>
      </c>
      <c r="D152" s="15" t="s">
        <v>102</v>
      </c>
      <c r="E152" s="15" t="s">
        <v>108</v>
      </c>
      <c r="F152" s="16">
        <v>1584.22</v>
      </c>
      <c r="G152" s="19">
        <v>918.68</v>
      </c>
      <c r="H152" s="49">
        <v>894.39</v>
      </c>
    </row>
    <row r="153" spans="1:8" s="13" customFormat="1" ht="36.75" customHeight="1">
      <c r="A153" s="17" t="s">
        <v>40</v>
      </c>
      <c r="B153" s="15" t="s">
        <v>97</v>
      </c>
      <c r="C153" s="15" t="s">
        <v>16</v>
      </c>
      <c r="D153" s="15" t="s">
        <v>102</v>
      </c>
      <c r="E153" s="15" t="s">
        <v>41</v>
      </c>
      <c r="F153" s="16">
        <f>F154</f>
        <v>1574.7</v>
      </c>
      <c r="G153" s="16">
        <f>G154</f>
        <v>0</v>
      </c>
      <c r="H153" s="16">
        <f>H154</f>
        <v>0</v>
      </c>
    </row>
    <row r="154" spans="1:8" s="13" customFormat="1" ht="49.5" customHeight="1">
      <c r="A154" s="17" t="s">
        <v>42</v>
      </c>
      <c r="B154" s="15" t="s">
        <v>97</v>
      </c>
      <c r="C154" s="15" t="s">
        <v>16</v>
      </c>
      <c r="D154" s="15" t="s">
        <v>102</v>
      </c>
      <c r="E154" s="15" t="s">
        <v>43</v>
      </c>
      <c r="F154" s="16">
        <f>F155+F156</f>
        <v>1574.7</v>
      </c>
      <c r="G154" s="16">
        <f>G155+G156</f>
        <v>0</v>
      </c>
      <c r="H154" s="16">
        <f>H155+H156</f>
        <v>0</v>
      </c>
    </row>
    <row r="155" spans="1:8" s="13" customFormat="1" ht="53.25" customHeight="1">
      <c r="A155" s="17" t="s">
        <v>44</v>
      </c>
      <c r="B155" s="15" t="s">
        <v>97</v>
      </c>
      <c r="C155" s="15" t="s">
        <v>16</v>
      </c>
      <c r="D155" s="15" t="s">
        <v>102</v>
      </c>
      <c r="E155" s="15" t="s">
        <v>45</v>
      </c>
      <c r="F155" s="16">
        <v>426.68</v>
      </c>
      <c r="G155" s="16">
        <v>0</v>
      </c>
      <c r="H155" s="16">
        <v>0</v>
      </c>
    </row>
    <row r="156" spans="1:8" s="13" customFormat="1" ht="26.25" customHeight="1">
      <c r="A156" s="17" t="s">
        <v>141</v>
      </c>
      <c r="B156" s="15" t="s">
        <v>97</v>
      </c>
      <c r="C156" s="15" t="s">
        <v>16</v>
      </c>
      <c r="D156" s="15" t="s">
        <v>102</v>
      </c>
      <c r="E156" s="15" t="s">
        <v>142</v>
      </c>
      <c r="F156" s="16">
        <v>1148.02</v>
      </c>
      <c r="G156" s="16">
        <v>0</v>
      </c>
      <c r="H156" s="16">
        <v>0</v>
      </c>
    </row>
    <row r="157" spans="1:8" s="13" customFormat="1" ht="21" customHeight="1">
      <c r="A157" s="17" t="s">
        <v>48</v>
      </c>
      <c r="B157" s="15" t="s">
        <v>97</v>
      </c>
      <c r="C157" s="15" t="s">
        <v>16</v>
      </c>
      <c r="D157" s="15" t="s">
        <v>102</v>
      </c>
      <c r="E157" s="15" t="s">
        <v>49</v>
      </c>
      <c r="F157" s="16">
        <f aca="true" t="shared" si="19" ref="F157:H158">F158</f>
        <v>3</v>
      </c>
      <c r="G157" s="16">
        <f t="shared" si="19"/>
        <v>0</v>
      </c>
      <c r="H157" s="16">
        <f t="shared" si="19"/>
        <v>0</v>
      </c>
    </row>
    <row r="158" spans="1:8" s="13" customFormat="1" ht="22.5" customHeight="1">
      <c r="A158" s="17" t="s">
        <v>50</v>
      </c>
      <c r="B158" s="15" t="s">
        <v>97</v>
      </c>
      <c r="C158" s="15" t="s">
        <v>16</v>
      </c>
      <c r="D158" s="15" t="s">
        <v>102</v>
      </c>
      <c r="E158" s="15" t="s">
        <v>51</v>
      </c>
      <c r="F158" s="22">
        <f t="shared" si="19"/>
        <v>3</v>
      </c>
      <c r="G158" s="22">
        <f t="shared" si="19"/>
        <v>0</v>
      </c>
      <c r="H158" s="22">
        <f t="shared" si="19"/>
        <v>0</v>
      </c>
    </row>
    <row r="159" spans="1:8" s="13" customFormat="1" ht="39" customHeight="1">
      <c r="A159" s="17" t="s">
        <v>52</v>
      </c>
      <c r="B159" s="15" t="s">
        <v>97</v>
      </c>
      <c r="C159" s="15" t="s">
        <v>16</v>
      </c>
      <c r="D159" s="15" t="s">
        <v>102</v>
      </c>
      <c r="E159" s="15" t="s">
        <v>53</v>
      </c>
      <c r="F159" s="22">
        <v>3</v>
      </c>
      <c r="G159" s="22">
        <v>0</v>
      </c>
      <c r="H159" s="22">
        <v>0</v>
      </c>
    </row>
    <row r="160" spans="1:8" s="13" customFormat="1" ht="21" customHeight="1">
      <c r="A160" s="14" t="s">
        <v>109</v>
      </c>
      <c r="B160" s="10" t="s">
        <v>67</v>
      </c>
      <c r="C160" s="10" t="s">
        <v>17</v>
      </c>
      <c r="D160" s="24"/>
      <c r="E160" s="15"/>
      <c r="F160" s="33">
        <f>F161</f>
        <v>326.7</v>
      </c>
      <c r="G160" s="33">
        <f>G161</f>
        <v>188.5</v>
      </c>
      <c r="H160" s="33">
        <f>H161</f>
        <v>195</v>
      </c>
    </row>
    <row r="161" spans="1:8" s="13" customFormat="1" ht="21" customHeight="1">
      <c r="A161" s="14" t="s">
        <v>110</v>
      </c>
      <c r="B161" s="10" t="s">
        <v>67</v>
      </c>
      <c r="C161" s="10" t="s">
        <v>62</v>
      </c>
      <c r="D161" s="24"/>
      <c r="E161" s="15"/>
      <c r="F161" s="22">
        <f>F162+F168</f>
        <v>326.7</v>
      </c>
      <c r="G161" s="22">
        <f>G162+G168</f>
        <v>188.5</v>
      </c>
      <c r="H161" s="22">
        <f>H162+H168</f>
        <v>195</v>
      </c>
    </row>
    <row r="162" spans="1:8" s="13" customFormat="1" ht="63" customHeight="1">
      <c r="A162" s="9" t="s">
        <v>20</v>
      </c>
      <c r="B162" s="10" t="s">
        <v>67</v>
      </c>
      <c r="C162" s="10" t="s">
        <v>62</v>
      </c>
      <c r="D162" s="10" t="s">
        <v>21</v>
      </c>
      <c r="E162" s="15"/>
      <c r="F162" s="22">
        <f aca="true" t="shared" si="20" ref="F162:H166">F163</f>
        <v>181.6</v>
      </c>
      <c r="G162" s="22">
        <f t="shared" si="20"/>
        <v>188.5</v>
      </c>
      <c r="H162" s="22">
        <f t="shared" si="20"/>
        <v>195</v>
      </c>
    </row>
    <row r="163" spans="1:8" s="13" customFormat="1" ht="41.25" customHeight="1">
      <c r="A163" s="20" t="s">
        <v>111</v>
      </c>
      <c r="B163" s="10" t="s">
        <v>67</v>
      </c>
      <c r="C163" s="10" t="s">
        <v>62</v>
      </c>
      <c r="D163" s="10" t="s">
        <v>100</v>
      </c>
      <c r="E163" s="15"/>
      <c r="F163" s="22">
        <f t="shared" si="20"/>
        <v>181.6</v>
      </c>
      <c r="G163" s="22">
        <f t="shared" si="20"/>
        <v>188.5</v>
      </c>
      <c r="H163" s="22">
        <f t="shared" si="20"/>
        <v>195</v>
      </c>
    </row>
    <row r="164" spans="1:8" s="13" customFormat="1" ht="64.5" customHeight="1">
      <c r="A164" s="51" t="s">
        <v>112</v>
      </c>
      <c r="B164" s="15" t="s">
        <v>67</v>
      </c>
      <c r="C164" s="15" t="s">
        <v>62</v>
      </c>
      <c r="D164" s="24" t="s">
        <v>113</v>
      </c>
      <c r="E164" s="15"/>
      <c r="F164" s="22">
        <f t="shared" si="20"/>
        <v>181.6</v>
      </c>
      <c r="G164" s="22">
        <f t="shared" si="20"/>
        <v>188.5</v>
      </c>
      <c r="H164" s="22">
        <f t="shared" si="20"/>
        <v>195</v>
      </c>
    </row>
    <row r="165" spans="1:8" s="13" customFormat="1" ht="33.75" customHeight="1">
      <c r="A165" s="52" t="s">
        <v>114</v>
      </c>
      <c r="B165" s="15" t="s">
        <v>67</v>
      </c>
      <c r="C165" s="15" t="s">
        <v>62</v>
      </c>
      <c r="D165" s="24" t="s">
        <v>113</v>
      </c>
      <c r="E165" s="15" t="s">
        <v>115</v>
      </c>
      <c r="F165" s="22">
        <f t="shared" si="20"/>
        <v>181.6</v>
      </c>
      <c r="G165" s="22">
        <f t="shared" si="20"/>
        <v>188.5</v>
      </c>
      <c r="H165" s="22">
        <f t="shared" si="20"/>
        <v>195</v>
      </c>
    </row>
    <row r="166" spans="1:8" s="13" customFormat="1" ht="32.25" customHeight="1">
      <c r="A166" s="52" t="s">
        <v>116</v>
      </c>
      <c r="B166" s="15" t="s">
        <v>67</v>
      </c>
      <c r="C166" s="15" t="s">
        <v>62</v>
      </c>
      <c r="D166" s="24" t="s">
        <v>113</v>
      </c>
      <c r="E166" s="15" t="s">
        <v>117</v>
      </c>
      <c r="F166" s="22">
        <f t="shared" si="20"/>
        <v>181.6</v>
      </c>
      <c r="G166" s="22">
        <f t="shared" si="20"/>
        <v>188.5</v>
      </c>
      <c r="H166" s="22">
        <f t="shared" si="20"/>
        <v>195</v>
      </c>
    </row>
    <row r="167" spans="1:8" s="13" customFormat="1" ht="48.75" customHeight="1">
      <c r="A167" s="53" t="s">
        <v>118</v>
      </c>
      <c r="B167" s="15" t="s">
        <v>67</v>
      </c>
      <c r="C167" s="15" t="s">
        <v>62</v>
      </c>
      <c r="D167" s="24" t="s">
        <v>113</v>
      </c>
      <c r="E167" s="15" t="s">
        <v>119</v>
      </c>
      <c r="F167" s="22">
        <v>181.6</v>
      </c>
      <c r="G167" s="22">
        <v>188.5</v>
      </c>
      <c r="H167" s="22">
        <v>195</v>
      </c>
    </row>
    <row r="168" spans="1:8" s="13" customFormat="1" ht="21" customHeight="1">
      <c r="A168" s="14" t="s">
        <v>78</v>
      </c>
      <c r="B168" s="10" t="s">
        <v>67</v>
      </c>
      <c r="C168" s="10" t="s">
        <v>62</v>
      </c>
      <c r="D168" s="32" t="s">
        <v>120</v>
      </c>
      <c r="E168" s="15"/>
      <c r="F168" s="22">
        <f aca="true" t="shared" si="21" ref="F168:H171">F169</f>
        <v>145.1</v>
      </c>
      <c r="G168" s="22">
        <f t="shared" si="21"/>
        <v>0</v>
      </c>
      <c r="H168" s="22">
        <f t="shared" si="21"/>
        <v>0</v>
      </c>
    </row>
    <row r="169" spans="1:8" s="13" customFormat="1" ht="48.75" customHeight="1">
      <c r="A169" s="17" t="s">
        <v>121</v>
      </c>
      <c r="B169" s="15" t="s">
        <v>67</v>
      </c>
      <c r="C169" s="15" t="s">
        <v>62</v>
      </c>
      <c r="D169" s="24" t="s">
        <v>122</v>
      </c>
      <c r="E169" s="15"/>
      <c r="F169" s="22">
        <f t="shared" si="21"/>
        <v>145.1</v>
      </c>
      <c r="G169" s="22">
        <f t="shared" si="21"/>
        <v>0</v>
      </c>
      <c r="H169" s="22">
        <f t="shared" si="21"/>
        <v>0</v>
      </c>
    </row>
    <row r="170" spans="1:8" s="13" customFormat="1" ht="36.75" customHeight="1">
      <c r="A170" s="52" t="s">
        <v>114</v>
      </c>
      <c r="B170" s="15" t="s">
        <v>67</v>
      </c>
      <c r="C170" s="15" t="s">
        <v>62</v>
      </c>
      <c r="D170" s="24" t="s">
        <v>122</v>
      </c>
      <c r="E170" s="15" t="s">
        <v>115</v>
      </c>
      <c r="F170" s="22">
        <f t="shared" si="21"/>
        <v>145.1</v>
      </c>
      <c r="G170" s="22">
        <f t="shared" si="21"/>
        <v>0</v>
      </c>
      <c r="H170" s="22">
        <f t="shared" si="21"/>
        <v>0</v>
      </c>
    </row>
    <row r="171" spans="1:8" s="13" customFormat="1" ht="34.5" customHeight="1">
      <c r="A171" s="52" t="s">
        <v>123</v>
      </c>
      <c r="B171" s="15" t="s">
        <v>67</v>
      </c>
      <c r="C171" s="15" t="s">
        <v>62</v>
      </c>
      <c r="D171" s="24" t="s">
        <v>122</v>
      </c>
      <c r="E171" s="15" t="s">
        <v>124</v>
      </c>
      <c r="F171" s="22">
        <f t="shared" si="21"/>
        <v>145.1</v>
      </c>
      <c r="G171" s="22">
        <f t="shared" si="21"/>
        <v>0</v>
      </c>
      <c r="H171" s="22">
        <f t="shared" si="21"/>
        <v>0</v>
      </c>
    </row>
    <row r="172" spans="1:8" s="13" customFormat="1" ht="50.25" customHeight="1">
      <c r="A172" s="51" t="s">
        <v>125</v>
      </c>
      <c r="B172" s="15" t="s">
        <v>67</v>
      </c>
      <c r="C172" s="15" t="s">
        <v>62</v>
      </c>
      <c r="D172" s="24" t="s">
        <v>122</v>
      </c>
      <c r="E172" s="15" t="s">
        <v>126</v>
      </c>
      <c r="F172" s="22">
        <v>145.1</v>
      </c>
      <c r="G172" s="22">
        <v>0</v>
      </c>
      <c r="H172" s="22">
        <v>0</v>
      </c>
    </row>
    <row r="173" spans="1:8" s="13" customFormat="1" ht="21" customHeight="1" hidden="1">
      <c r="A173" s="43" t="s">
        <v>127</v>
      </c>
      <c r="B173" s="37" t="s">
        <v>128</v>
      </c>
      <c r="C173" s="37" t="s">
        <v>17</v>
      </c>
      <c r="D173" s="28"/>
      <c r="E173" s="37"/>
      <c r="F173" s="46">
        <f aca="true" t="shared" si="22" ref="F173:F180">F174</f>
        <v>0</v>
      </c>
      <c r="G173" s="44">
        <f aca="true" t="shared" si="23" ref="G173:G180">G174</f>
        <v>0</v>
      </c>
      <c r="H173" s="44">
        <f aca="true" t="shared" si="24" ref="H173:H180">H174</f>
        <v>0</v>
      </c>
    </row>
    <row r="174" spans="1:8" s="13" customFormat="1" ht="21" customHeight="1" hidden="1">
      <c r="A174" s="43" t="s">
        <v>129</v>
      </c>
      <c r="B174" s="36" t="s">
        <v>128</v>
      </c>
      <c r="C174" s="36" t="s">
        <v>19</v>
      </c>
      <c r="D174" s="27"/>
      <c r="E174" s="36"/>
      <c r="F174" s="44">
        <f t="shared" si="22"/>
        <v>0</v>
      </c>
      <c r="G174" s="44">
        <f t="shared" si="23"/>
        <v>0</v>
      </c>
      <c r="H174" s="44">
        <f t="shared" si="24"/>
        <v>0</v>
      </c>
    </row>
    <row r="175" spans="1:8" s="13" customFormat="1" ht="63" customHeight="1" hidden="1">
      <c r="A175" s="29" t="s">
        <v>20</v>
      </c>
      <c r="B175" s="36" t="s">
        <v>128</v>
      </c>
      <c r="C175" s="36" t="s">
        <v>19</v>
      </c>
      <c r="D175" s="27" t="s">
        <v>21</v>
      </c>
      <c r="E175" s="36"/>
      <c r="F175" s="44">
        <f t="shared" si="22"/>
        <v>0</v>
      </c>
      <c r="G175" s="44">
        <f t="shared" si="23"/>
        <v>0</v>
      </c>
      <c r="H175" s="44">
        <f t="shared" si="24"/>
        <v>0</v>
      </c>
    </row>
    <row r="176" spans="1:8" s="13" customFormat="1" ht="41.25" customHeight="1" hidden="1">
      <c r="A176" s="26" t="s">
        <v>111</v>
      </c>
      <c r="B176" s="36" t="s">
        <v>128</v>
      </c>
      <c r="C176" s="36" t="s">
        <v>19</v>
      </c>
      <c r="D176" s="27" t="s">
        <v>100</v>
      </c>
      <c r="E176" s="36"/>
      <c r="F176" s="44">
        <f t="shared" si="22"/>
        <v>0</v>
      </c>
      <c r="G176" s="44">
        <f t="shared" si="23"/>
        <v>0</v>
      </c>
      <c r="H176" s="44">
        <f t="shared" si="24"/>
        <v>0</v>
      </c>
    </row>
    <row r="177" spans="1:8" s="13" customFormat="1" ht="38.25" customHeight="1" hidden="1">
      <c r="A177" s="47" t="s">
        <v>70</v>
      </c>
      <c r="B177" s="37" t="s">
        <v>128</v>
      </c>
      <c r="C177" s="37" t="s">
        <v>19</v>
      </c>
      <c r="D177" s="28" t="s">
        <v>130</v>
      </c>
      <c r="E177" s="37"/>
      <c r="F177" s="46">
        <f t="shared" si="22"/>
        <v>0</v>
      </c>
      <c r="G177" s="46">
        <f t="shared" si="23"/>
        <v>0</v>
      </c>
      <c r="H177" s="46">
        <f t="shared" si="24"/>
        <v>0</v>
      </c>
    </row>
    <row r="178" spans="1:8" s="13" customFormat="1" ht="39" customHeight="1" hidden="1">
      <c r="A178" s="47" t="s">
        <v>131</v>
      </c>
      <c r="B178" s="37" t="s">
        <v>128</v>
      </c>
      <c r="C178" s="37" t="s">
        <v>19</v>
      </c>
      <c r="D178" s="28" t="s">
        <v>132</v>
      </c>
      <c r="E178" s="37"/>
      <c r="F178" s="46">
        <f t="shared" si="22"/>
        <v>0</v>
      </c>
      <c r="G178" s="46">
        <f t="shared" si="23"/>
        <v>0</v>
      </c>
      <c r="H178" s="46">
        <f t="shared" si="24"/>
        <v>0</v>
      </c>
    </row>
    <row r="179" spans="1:8" s="13" customFormat="1" ht="57.75" customHeight="1" hidden="1">
      <c r="A179" s="30" t="s">
        <v>40</v>
      </c>
      <c r="B179" s="37" t="s">
        <v>128</v>
      </c>
      <c r="C179" s="37" t="s">
        <v>19</v>
      </c>
      <c r="D179" s="28" t="s">
        <v>132</v>
      </c>
      <c r="E179" s="37" t="s">
        <v>41</v>
      </c>
      <c r="F179" s="46">
        <f t="shared" si="22"/>
        <v>0</v>
      </c>
      <c r="G179" s="46">
        <f t="shared" si="23"/>
        <v>0</v>
      </c>
      <c r="H179" s="46">
        <f t="shared" si="24"/>
        <v>0</v>
      </c>
    </row>
    <row r="180" spans="1:8" s="13" customFormat="1" ht="36.75" customHeight="1" hidden="1">
      <c r="A180" s="30" t="s">
        <v>42</v>
      </c>
      <c r="B180" s="37" t="s">
        <v>128</v>
      </c>
      <c r="C180" s="37" t="s">
        <v>19</v>
      </c>
      <c r="D180" s="28" t="s">
        <v>132</v>
      </c>
      <c r="E180" s="37" t="s">
        <v>43</v>
      </c>
      <c r="F180" s="46">
        <f t="shared" si="22"/>
        <v>0</v>
      </c>
      <c r="G180" s="46">
        <f t="shared" si="23"/>
        <v>0</v>
      </c>
      <c r="H180" s="46">
        <f t="shared" si="24"/>
        <v>0</v>
      </c>
    </row>
    <row r="181" spans="1:8" s="13" customFormat="1" ht="55.5" customHeight="1" hidden="1">
      <c r="A181" s="30" t="s">
        <v>44</v>
      </c>
      <c r="B181" s="37" t="s">
        <v>128</v>
      </c>
      <c r="C181" s="37" t="s">
        <v>19</v>
      </c>
      <c r="D181" s="28" t="s">
        <v>132</v>
      </c>
      <c r="E181" s="37" t="s">
        <v>45</v>
      </c>
      <c r="F181" s="46">
        <v>0</v>
      </c>
      <c r="G181" s="46">
        <v>0</v>
      </c>
      <c r="H181" s="46">
        <v>0</v>
      </c>
    </row>
    <row r="182" spans="1:8" s="13" customFormat="1" ht="21" customHeight="1">
      <c r="A182" s="8" t="s">
        <v>133</v>
      </c>
      <c r="B182" s="10"/>
      <c r="C182" s="10"/>
      <c r="D182" s="10"/>
      <c r="E182" s="10"/>
      <c r="F182" s="54">
        <f>F13+F54+F79+F95+F144+F173+F66+F160</f>
        <v>18930.540000000005</v>
      </c>
      <c r="G182" s="54">
        <f>G13+G54+G79+G95+G144+G173+G66+G160</f>
        <v>6088.24</v>
      </c>
      <c r="H182" s="54">
        <f>H13+H54+H79+H95+H144+H173+H66+H160</f>
        <v>6020.77</v>
      </c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8:H8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tabSelected="1" view="pageBreakPreview" zoomScale="90" zoomScaleSheetLayoutView="90" workbookViewId="0" topLeftCell="A1">
      <selection activeCell="A7" sqref="A7:I7"/>
    </sheetView>
  </sheetViews>
  <sheetFormatPr defaultColWidth="9.140625" defaultRowHeight="12.75"/>
  <cols>
    <col min="1" max="1" width="44.421875" style="0" customWidth="1"/>
    <col min="2" max="2" width="6.57421875" style="0" customWidth="1"/>
    <col min="3" max="3" width="6.28125" style="0" customWidth="1"/>
    <col min="4" max="4" width="6.140625" style="0" customWidth="1"/>
    <col min="5" max="5" width="11.7109375" style="0" customWidth="1"/>
    <col min="6" max="6" width="6.28125" style="0" customWidth="1"/>
    <col min="7" max="8" width="9.7109375" style="0" customWidth="1"/>
    <col min="9" max="9" width="9.57421875" style="0" customWidth="1"/>
  </cols>
  <sheetData>
    <row r="1" spans="1:8" ht="15.75">
      <c r="A1" s="91" t="s">
        <v>134</v>
      </c>
      <c r="B1" s="91"/>
      <c r="C1" s="91"/>
      <c r="D1" s="91"/>
      <c r="E1" s="91"/>
      <c r="F1" s="91"/>
      <c r="G1" s="91"/>
      <c r="H1" s="91"/>
    </row>
    <row r="2" spans="1:9" ht="15.75">
      <c r="A2" s="91" t="s">
        <v>1</v>
      </c>
      <c r="B2" s="91"/>
      <c r="C2" s="91"/>
      <c r="D2" s="91"/>
      <c r="E2" s="91"/>
      <c r="F2" s="91"/>
      <c r="G2" s="91"/>
      <c r="H2" s="91"/>
      <c r="I2" s="1"/>
    </row>
    <row r="3" spans="1:9" ht="15.75">
      <c r="A3" s="91" t="s">
        <v>163</v>
      </c>
      <c r="B3" s="91"/>
      <c r="C3" s="91"/>
      <c r="D3" s="91"/>
      <c r="E3" s="91"/>
      <c r="F3" s="91"/>
      <c r="G3" s="91"/>
      <c r="H3" s="91"/>
      <c r="I3" s="1"/>
    </row>
    <row r="4" spans="1:9" ht="15.75">
      <c r="A4" s="91" t="s">
        <v>2</v>
      </c>
      <c r="B4" s="91"/>
      <c r="C4" s="91"/>
      <c r="D4" s="91"/>
      <c r="E4" s="91"/>
      <c r="F4" s="91"/>
      <c r="G4" s="91"/>
      <c r="H4" s="91"/>
      <c r="I4" s="1"/>
    </row>
    <row r="5" spans="1:8" ht="15.75">
      <c r="A5" s="91" t="s">
        <v>165</v>
      </c>
      <c r="B5" s="91"/>
      <c r="C5" s="91"/>
      <c r="D5" s="91"/>
      <c r="E5" s="91"/>
      <c r="F5" s="91"/>
      <c r="G5" s="91"/>
      <c r="H5" s="91"/>
    </row>
    <row r="7" spans="1:9" ht="39" customHeight="1">
      <c r="A7" s="94" t="s">
        <v>164</v>
      </c>
      <c r="B7" s="94"/>
      <c r="C7" s="94"/>
      <c r="D7" s="94"/>
      <c r="E7" s="94"/>
      <c r="F7" s="94"/>
      <c r="G7" s="94"/>
      <c r="H7" s="94"/>
      <c r="I7" s="94"/>
    </row>
    <row r="8" ht="12.75">
      <c r="G8" s="4" t="s">
        <v>4</v>
      </c>
    </row>
    <row r="9" spans="1:9" ht="15.75">
      <c r="A9" s="55" t="s">
        <v>5</v>
      </c>
      <c r="B9" s="93" t="s">
        <v>6</v>
      </c>
      <c r="C9" s="93"/>
      <c r="D9" s="93"/>
      <c r="E9" s="93"/>
      <c r="F9" s="93"/>
      <c r="G9" s="55" t="s">
        <v>7</v>
      </c>
      <c r="H9" s="55" t="s">
        <v>7</v>
      </c>
      <c r="I9" s="55" t="s">
        <v>7</v>
      </c>
    </row>
    <row r="10" spans="1:9" ht="47.25">
      <c r="A10" s="56"/>
      <c r="B10" s="88" t="s">
        <v>135</v>
      </c>
      <c r="C10" s="55" t="s">
        <v>8</v>
      </c>
      <c r="D10" s="55" t="s">
        <v>9</v>
      </c>
      <c r="E10" s="55" t="s">
        <v>10</v>
      </c>
      <c r="F10" s="55" t="s">
        <v>11</v>
      </c>
      <c r="G10" s="55" t="s">
        <v>12</v>
      </c>
      <c r="H10" s="55" t="s">
        <v>13</v>
      </c>
      <c r="I10" s="55" t="s">
        <v>14</v>
      </c>
    </row>
    <row r="11" spans="1:9" ht="15.75">
      <c r="A11" s="61" t="s">
        <v>15</v>
      </c>
      <c r="B11" s="90">
        <v>537</v>
      </c>
      <c r="C11" s="82" t="s">
        <v>16</v>
      </c>
      <c r="D11" s="10" t="s">
        <v>17</v>
      </c>
      <c r="E11" s="11"/>
      <c r="F11" s="11"/>
      <c r="G11" s="12">
        <f>G12+G21+G39</f>
        <v>4664.08</v>
      </c>
      <c r="H11" s="12">
        <f>H12+H21+H39</f>
        <v>1710.23</v>
      </c>
      <c r="I11" s="12">
        <f>I12+I21+I39</f>
        <v>1732.36</v>
      </c>
    </row>
    <row r="12" spans="1:9" ht="63">
      <c r="A12" s="62" t="s">
        <v>18</v>
      </c>
      <c r="B12" s="90">
        <v>537</v>
      </c>
      <c r="C12" s="82" t="s">
        <v>16</v>
      </c>
      <c r="D12" s="10" t="s">
        <v>19</v>
      </c>
      <c r="E12" s="15"/>
      <c r="F12" s="15"/>
      <c r="G12" s="12">
        <f aca="true" t="shared" si="0" ref="G12:I17">G13</f>
        <v>543.82</v>
      </c>
      <c r="H12" s="12">
        <f t="shared" si="0"/>
        <v>316.8</v>
      </c>
      <c r="I12" s="12">
        <f t="shared" si="0"/>
        <v>320.93</v>
      </c>
    </row>
    <row r="13" spans="1:9" ht="47.25">
      <c r="A13" s="61" t="s">
        <v>20</v>
      </c>
      <c r="B13" s="90">
        <v>537</v>
      </c>
      <c r="C13" s="83" t="s">
        <v>16</v>
      </c>
      <c r="D13" s="15" t="s">
        <v>19</v>
      </c>
      <c r="E13" s="15" t="s">
        <v>21</v>
      </c>
      <c r="F13" s="15"/>
      <c r="G13" s="16">
        <f t="shared" si="0"/>
        <v>543.82</v>
      </c>
      <c r="H13" s="16">
        <f t="shared" si="0"/>
        <v>316.8</v>
      </c>
      <c r="I13" s="16">
        <f t="shared" si="0"/>
        <v>320.93</v>
      </c>
    </row>
    <row r="14" spans="1:9" ht="31.5">
      <c r="A14" s="61" t="s">
        <v>22</v>
      </c>
      <c r="B14" s="90">
        <v>537</v>
      </c>
      <c r="C14" s="83" t="s">
        <v>16</v>
      </c>
      <c r="D14" s="15" t="s">
        <v>19</v>
      </c>
      <c r="E14" s="15" t="s">
        <v>23</v>
      </c>
      <c r="F14" s="15"/>
      <c r="G14" s="16">
        <f t="shared" si="0"/>
        <v>543.82</v>
      </c>
      <c r="H14" s="16">
        <f t="shared" si="0"/>
        <v>316.8</v>
      </c>
      <c r="I14" s="16">
        <f t="shared" si="0"/>
        <v>320.93</v>
      </c>
    </row>
    <row r="15" spans="1:9" ht="15.75">
      <c r="A15" s="63" t="s">
        <v>24</v>
      </c>
      <c r="B15" s="90">
        <v>537</v>
      </c>
      <c r="C15" s="83" t="s">
        <v>16</v>
      </c>
      <c r="D15" s="15" t="s">
        <v>19</v>
      </c>
      <c r="E15" s="15" t="s">
        <v>25</v>
      </c>
      <c r="F15" s="15"/>
      <c r="G15" s="16">
        <f t="shared" si="0"/>
        <v>543.82</v>
      </c>
      <c r="H15" s="16">
        <f t="shared" si="0"/>
        <v>316.8</v>
      </c>
      <c r="I15" s="16">
        <f t="shared" si="0"/>
        <v>320.93</v>
      </c>
    </row>
    <row r="16" spans="1:9" ht="15.75">
      <c r="A16" s="63" t="s">
        <v>26</v>
      </c>
      <c r="B16" s="90">
        <v>537</v>
      </c>
      <c r="C16" s="83" t="s">
        <v>16</v>
      </c>
      <c r="D16" s="15" t="s">
        <v>19</v>
      </c>
      <c r="E16" s="15" t="s">
        <v>27</v>
      </c>
      <c r="F16" s="15"/>
      <c r="G16" s="16">
        <f t="shared" si="0"/>
        <v>543.82</v>
      </c>
      <c r="H16" s="16">
        <f t="shared" si="0"/>
        <v>316.8</v>
      </c>
      <c r="I16" s="16">
        <f t="shared" si="0"/>
        <v>320.93</v>
      </c>
    </row>
    <row r="17" spans="1:9" ht="110.25">
      <c r="A17" s="63" t="s">
        <v>28</v>
      </c>
      <c r="B17" s="90">
        <v>537</v>
      </c>
      <c r="C17" s="83" t="s">
        <v>16</v>
      </c>
      <c r="D17" s="15" t="s">
        <v>19</v>
      </c>
      <c r="E17" s="15" t="s">
        <v>27</v>
      </c>
      <c r="F17" s="18" t="s">
        <v>29</v>
      </c>
      <c r="G17" s="16">
        <f t="shared" si="0"/>
        <v>543.82</v>
      </c>
      <c r="H17" s="16">
        <f t="shared" si="0"/>
        <v>316.8</v>
      </c>
      <c r="I17" s="16">
        <f t="shared" si="0"/>
        <v>320.93</v>
      </c>
    </row>
    <row r="18" spans="1:9" ht="47.25">
      <c r="A18" s="63" t="s">
        <v>30</v>
      </c>
      <c r="B18" s="90">
        <v>537</v>
      </c>
      <c r="C18" s="83" t="s">
        <v>16</v>
      </c>
      <c r="D18" s="15" t="s">
        <v>19</v>
      </c>
      <c r="E18" s="15" t="s">
        <v>27</v>
      </c>
      <c r="F18" s="18" t="s">
        <v>31</v>
      </c>
      <c r="G18" s="16">
        <f>G19+G20</f>
        <v>543.82</v>
      </c>
      <c r="H18" s="16">
        <f>H19+H20</f>
        <v>316.8</v>
      </c>
      <c r="I18" s="16">
        <f>I19+I20</f>
        <v>320.93</v>
      </c>
    </row>
    <row r="19" spans="1:9" ht="31.5">
      <c r="A19" s="63" t="s">
        <v>32</v>
      </c>
      <c r="B19" s="90">
        <v>537</v>
      </c>
      <c r="C19" s="83" t="s">
        <v>16</v>
      </c>
      <c r="D19" s="15" t="s">
        <v>19</v>
      </c>
      <c r="E19" s="15" t="s">
        <v>27</v>
      </c>
      <c r="F19" s="18" t="s">
        <v>33</v>
      </c>
      <c r="G19" s="16">
        <v>417.68</v>
      </c>
      <c r="H19" s="19">
        <v>243.3</v>
      </c>
      <c r="I19" s="19">
        <v>246.46</v>
      </c>
    </row>
    <row r="20" spans="1:9" ht="68.25" customHeight="1">
      <c r="A20" s="63" t="s">
        <v>34</v>
      </c>
      <c r="B20" s="90">
        <v>537</v>
      </c>
      <c r="C20" s="83" t="s">
        <v>16</v>
      </c>
      <c r="D20" s="15" t="s">
        <v>19</v>
      </c>
      <c r="E20" s="15" t="s">
        <v>27</v>
      </c>
      <c r="F20" s="18" t="s">
        <v>35</v>
      </c>
      <c r="G20" s="16">
        <v>126.14</v>
      </c>
      <c r="H20" s="19">
        <v>73.5</v>
      </c>
      <c r="I20" s="19">
        <v>74.47</v>
      </c>
    </row>
    <row r="21" spans="1:9" ht="94.5">
      <c r="A21" s="64" t="s">
        <v>36</v>
      </c>
      <c r="B21" s="90">
        <v>537</v>
      </c>
      <c r="C21" s="82" t="s">
        <v>16</v>
      </c>
      <c r="D21" s="10" t="s">
        <v>37</v>
      </c>
      <c r="E21" s="15"/>
      <c r="F21" s="15"/>
      <c r="G21" s="12">
        <f aca="true" t="shared" si="1" ref="G21:I22">G22</f>
        <v>3147.2699999999995</v>
      </c>
      <c r="H21" s="12">
        <f t="shared" si="1"/>
        <v>1393.43</v>
      </c>
      <c r="I21" s="12">
        <f t="shared" si="1"/>
        <v>1411.4299999999998</v>
      </c>
    </row>
    <row r="22" spans="1:9" ht="47.25">
      <c r="A22" s="61" t="s">
        <v>20</v>
      </c>
      <c r="B22" s="90">
        <v>537</v>
      </c>
      <c r="C22" s="83" t="s">
        <v>16</v>
      </c>
      <c r="D22" s="15" t="s">
        <v>37</v>
      </c>
      <c r="E22" s="15" t="s">
        <v>21</v>
      </c>
      <c r="F22" s="15"/>
      <c r="G22" s="16">
        <f t="shared" si="1"/>
        <v>3147.2699999999995</v>
      </c>
      <c r="H22" s="16">
        <f t="shared" si="1"/>
        <v>1393.43</v>
      </c>
      <c r="I22" s="16">
        <f t="shared" si="1"/>
        <v>1411.4299999999998</v>
      </c>
    </row>
    <row r="23" spans="1:9" ht="31.5">
      <c r="A23" s="61" t="s">
        <v>22</v>
      </c>
      <c r="B23" s="90">
        <v>537</v>
      </c>
      <c r="C23" s="83" t="s">
        <v>16</v>
      </c>
      <c r="D23" s="15" t="s">
        <v>37</v>
      </c>
      <c r="E23" s="15" t="s">
        <v>23</v>
      </c>
      <c r="F23" s="15"/>
      <c r="G23" s="16">
        <f>G24+G34</f>
        <v>3147.2699999999995</v>
      </c>
      <c r="H23" s="16">
        <f>H24+H34</f>
        <v>1393.43</v>
      </c>
      <c r="I23" s="16">
        <f>I24+I34</f>
        <v>1411.4299999999998</v>
      </c>
    </row>
    <row r="24" spans="1:9" ht="15.75">
      <c r="A24" s="63" t="s">
        <v>24</v>
      </c>
      <c r="B24" s="90">
        <v>537</v>
      </c>
      <c r="C24" s="83" t="s">
        <v>16</v>
      </c>
      <c r="D24" s="15" t="s">
        <v>37</v>
      </c>
      <c r="E24" s="15" t="s">
        <v>25</v>
      </c>
      <c r="F24" s="15"/>
      <c r="G24" s="16">
        <f>G25</f>
        <v>3112.2699999999995</v>
      </c>
      <c r="H24" s="16">
        <f>H25</f>
        <v>1393.43</v>
      </c>
      <c r="I24" s="16">
        <f>I25</f>
        <v>1411.4299999999998</v>
      </c>
    </row>
    <row r="25" spans="1:9" ht="31.5">
      <c r="A25" s="63" t="s">
        <v>38</v>
      </c>
      <c r="B25" s="90">
        <v>537</v>
      </c>
      <c r="C25" s="83" t="s">
        <v>16</v>
      </c>
      <c r="D25" s="15" t="s">
        <v>37</v>
      </c>
      <c r="E25" s="15" t="s">
        <v>39</v>
      </c>
      <c r="F25" s="15"/>
      <c r="G25" s="16">
        <f>G26+G30</f>
        <v>3112.2699999999995</v>
      </c>
      <c r="H25" s="16">
        <f>H26+H30</f>
        <v>1393.43</v>
      </c>
      <c r="I25" s="16">
        <f>I26+I30</f>
        <v>1411.4299999999998</v>
      </c>
    </row>
    <row r="26" spans="1:9" ht="110.25">
      <c r="A26" s="63" t="s">
        <v>28</v>
      </c>
      <c r="B26" s="90">
        <v>537</v>
      </c>
      <c r="C26" s="83" t="s">
        <v>16</v>
      </c>
      <c r="D26" s="15" t="s">
        <v>37</v>
      </c>
      <c r="E26" s="15" t="s">
        <v>39</v>
      </c>
      <c r="F26" s="15" t="s">
        <v>29</v>
      </c>
      <c r="G26" s="16">
        <f>G27</f>
        <v>2306.5699999999997</v>
      </c>
      <c r="H26" s="16">
        <f>H27</f>
        <v>1393.43</v>
      </c>
      <c r="I26" s="16">
        <f>I27</f>
        <v>1411.4299999999998</v>
      </c>
    </row>
    <row r="27" spans="1:9" ht="47.25">
      <c r="A27" s="63" t="s">
        <v>30</v>
      </c>
      <c r="B27" s="90">
        <v>537</v>
      </c>
      <c r="C27" s="83" t="s">
        <v>16</v>
      </c>
      <c r="D27" s="15" t="s">
        <v>37</v>
      </c>
      <c r="E27" s="15" t="s">
        <v>39</v>
      </c>
      <c r="F27" s="15" t="s">
        <v>31</v>
      </c>
      <c r="G27" s="16">
        <f>G28+G29</f>
        <v>2306.5699999999997</v>
      </c>
      <c r="H27" s="16">
        <f>H28+H29</f>
        <v>1393.43</v>
      </c>
      <c r="I27" s="16">
        <f>I28+I29</f>
        <v>1411.4299999999998</v>
      </c>
    </row>
    <row r="28" spans="1:9" ht="31.5">
      <c r="A28" s="63" t="s">
        <v>32</v>
      </c>
      <c r="B28" s="90">
        <v>537</v>
      </c>
      <c r="C28" s="83" t="s">
        <v>16</v>
      </c>
      <c r="D28" s="15" t="s">
        <v>37</v>
      </c>
      <c r="E28" s="15" t="s">
        <v>39</v>
      </c>
      <c r="F28" s="15" t="s">
        <v>33</v>
      </c>
      <c r="G28" s="16">
        <v>1771.56</v>
      </c>
      <c r="H28" s="19">
        <v>1070.22</v>
      </c>
      <c r="I28" s="19">
        <v>1084.05</v>
      </c>
    </row>
    <row r="29" spans="1:9" ht="78.75">
      <c r="A29" s="63" t="s">
        <v>34</v>
      </c>
      <c r="B29" s="90">
        <v>537</v>
      </c>
      <c r="C29" s="83" t="s">
        <v>16</v>
      </c>
      <c r="D29" s="15" t="s">
        <v>37</v>
      </c>
      <c r="E29" s="15" t="s">
        <v>39</v>
      </c>
      <c r="F29" s="15" t="s">
        <v>35</v>
      </c>
      <c r="G29" s="16">
        <v>535.01</v>
      </c>
      <c r="H29" s="19">
        <v>323.21</v>
      </c>
      <c r="I29" s="19">
        <v>327.38</v>
      </c>
    </row>
    <row r="30" spans="1:9" ht="47.25">
      <c r="A30" s="63" t="s">
        <v>40</v>
      </c>
      <c r="B30" s="90">
        <v>537</v>
      </c>
      <c r="C30" s="83" t="s">
        <v>16</v>
      </c>
      <c r="D30" s="15" t="s">
        <v>37</v>
      </c>
      <c r="E30" s="15" t="s">
        <v>39</v>
      </c>
      <c r="F30" s="15" t="s">
        <v>41</v>
      </c>
      <c r="G30" s="16">
        <f>G31</f>
        <v>805.7</v>
      </c>
      <c r="H30" s="16">
        <f>H31</f>
        <v>0</v>
      </c>
      <c r="I30" s="16">
        <f>I31</f>
        <v>0</v>
      </c>
    </row>
    <row r="31" spans="1:9" ht="47.25">
      <c r="A31" s="63" t="s">
        <v>42</v>
      </c>
      <c r="B31" s="90">
        <v>537</v>
      </c>
      <c r="C31" s="83" t="s">
        <v>16</v>
      </c>
      <c r="D31" s="15" t="s">
        <v>37</v>
      </c>
      <c r="E31" s="15" t="s">
        <v>39</v>
      </c>
      <c r="F31" s="15" t="s">
        <v>43</v>
      </c>
      <c r="G31" s="16">
        <f>G32+G33</f>
        <v>805.7</v>
      </c>
      <c r="H31" s="16">
        <f>H32+H33</f>
        <v>0</v>
      </c>
      <c r="I31" s="16">
        <f>I32+I33</f>
        <v>0</v>
      </c>
    </row>
    <row r="32" spans="1:9" ht="47.25">
      <c r="A32" s="63" t="s">
        <v>44</v>
      </c>
      <c r="B32" s="90">
        <v>537</v>
      </c>
      <c r="C32" s="83" t="s">
        <v>16</v>
      </c>
      <c r="D32" s="15" t="s">
        <v>37</v>
      </c>
      <c r="E32" s="15" t="s">
        <v>39</v>
      </c>
      <c r="F32" s="15" t="s">
        <v>45</v>
      </c>
      <c r="G32" s="16">
        <v>672.2</v>
      </c>
      <c r="H32" s="16">
        <v>0</v>
      </c>
      <c r="I32" s="21">
        <v>0</v>
      </c>
    </row>
    <row r="33" spans="1:9" ht="15.75">
      <c r="A33" s="63" t="s">
        <v>141</v>
      </c>
      <c r="B33" s="90">
        <v>537</v>
      </c>
      <c r="C33" s="83" t="s">
        <v>16</v>
      </c>
      <c r="D33" s="15" t="s">
        <v>37</v>
      </c>
      <c r="E33" s="15" t="s">
        <v>39</v>
      </c>
      <c r="F33" s="15" t="s">
        <v>142</v>
      </c>
      <c r="G33" s="16">
        <v>133.5</v>
      </c>
      <c r="H33" s="16">
        <v>0</v>
      </c>
      <c r="I33" s="21">
        <v>0</v>
      </c>
    </row>
    <row r="34" spans="1:9" ht="47.25">
      <c r="A34" s="63" t="s">
        <v>46</v>
      </c>
      <c r="B34" s="90">
        <v>537</v>
      </c>
      <c r="C34" s="83" t="s">
        <v>16</v>
      </c>
      <c r="D34" s="15" t="s">
        <v>37</v>
      </c>
      <c r="E34" s="15" t="s">
        <v>47</v>
      </c>
      <c r="F34" s="15"/>
      <c r="G34" s="16">
        <f aca="true" t="shared" si="2" ref="G34:I35">G35</f>
        <v>35</v>
      </c>
      <c r="H34" s="16">
        <f t="shared" si="2"/>
        <v>0</v>
      </c>
      <c r="I34" s="16">
        <f t="shared" si="2"/>
        <v>0</v>
      </c>
    </row>
    <row r="35" spans="1:9" ht="15.75">
      <c r="A35" s="63" t="s">
        <v>48</v>
      </c>
      <c r="B35" s="90">
        <v>537</v>
      </c>
      <c r="C35" s="83" t="s">
        <v>16</v>
      </c>
      <c r="D35" s="15" t="s">
        <v>37</v>
      </c>
      <c r="E35" s="15" t="s">
        <v>47</v>
      </c>
      <c r="F35" s="15" t="s">
        <v>49</v>
      </c>
      <c r="G35" s="16">
        <f t="shared" si="2"/>
        <v>35</v>
      </c>
      <c r="H35" s="16">
        <f t="shared" si="2"/>
        <v>0</v>
      </c>
      <c r="I35" s="16">
        <f t="shared" si="2"/>
        <v>0</v>
      </c>
    </row>
    <row r="36" spans="1:9" ht="15.75">
      <c r="A36" s="63" t="s">
        <v>50</v>
      </c>
      <c r="B36" s="90">
        <v>537</v>
      </c>
      <c r="C36" s="83" t="s">
        <v>16</v>
      </c>
      <c r="D36" s="15" t="s">
        <v>37</v>
      </c>
      <c r="E36" s="15" t="s">
        <v>47</v>
      </c>
      <c r="F36" s="15" t="s">
        <v>51</v>
      </c>
      <c r="G36" s="16">
        <f>G37+G38</f>
        <v>35</v>
      </c>
      <c r="H36" s="16">
        <f>H37+H38</f>
        <v>0</v>
      </c>
      <c r="I36" s="16">
        <f>I37+I38</f>
        <v>0</v>
      </c>
    </row>
    <row r="37" spans="1:9" ht="31.5">
      <c r="A37" s="63" t="s">
        <v>52</v>
      </c>
      <c r="B37" s="90">
        <v>537</v>
      </c>
      <c r="C37" s="83" t="s">
        <v>16</v>
      </c>
      <c r="D37" s="15" t="s">
        <v>37</v>
      </c>
      <c r="E37" s="15" t="s">
        <v>47</v>
      </c>
      <c r="F37" s="15" t="s">
        <v>53</v>
      </c>
      <c r="G37" s="22">
        <v>20</v>
      </c>
      <c r="H37" s="22">
        <v>0</v>
      </c>
      <c r="I37" s="23">
        <v>0</v>
      </c>
    </row>
    <row r="38" spans="1:9" ht="15.75">
      <c r="A38" s="63" t="s">
        <v>54</v>
      </c>
      <c r="B38" s="90">
        <v>537</v>
      </c>
      <c r="C38" s="83" t="s">
        <v>16</v>
      </c>
      <c r="D38" s="15" t="s">
        <v>37</v>
      </c>
      <c r="E38" s="15" t="s">
        <v>47</v>
      </c>
      <c r="F38" s="15" t="s">
        <v>55</v>
      </c>
      <c r="G38" s="22">
        <v>15</v>
      </c>
      <c r="H38" s="22">
        <v>0</v>
      </c>
      <c r="I38" s="23">
        <v>0</v>
      </c>
    </row>
    <row r="39" spans="1:9" ht="15.75">
      <c r="A39" s="62" t="s">
        <v>56</v>
      </c>
      <c r="B39" s="90">
        <v>537</v>
      </c>
      <c r="C39" s="82" t="s">
        <v>16</v>
      </c>
      <c r="D39" s="10" t="s">
        <v>57</v>
      </c>
      <c r="E39" s="10"/>
      <c r="F39" s="10"/>
      <c r="G39" s="12">
        <f aca="true" t="shared" si="3" ref="G39:I44">G40</f>
        <v>972.99</v>
      </c>
      <c r="H39" s="12">
        <f t="shared" si="3"/>
        <v>0</v>
      </c>
      <c r="I39" s="12">
        <f t="shared" si="3"/>
        <v>0</v>
      </c>
    </row>
    <row r="40" spans="1:9" ht="47.25">
      <c r="A40" s="61" t="s">
        <v>20</v>
      </c>
      <c r="B40" s="90">
        <v>537</v>
      </c>
      <c r="C40" s="83" t="s">
        <v>16</v>
      </c>
      <c r="D40" s="15" t="s">
        <v>57</v>
      </c>
      <c r="E40" s="15" t="s">
        <v>21</v>
      </c>
      <c r="F40" s="15"/>
      <c r="G40" s="16">
        <f>G41+G47</f>
        <v>972.99</v>
      </c>
      <c r="H40" s="16">
        <f t="shared" si="3"/>
        <v>0</v>
      </c>
      <c r="I40" s="16">
        <f t="shared" si="3"/>
        <v>0</v>
      </c>
    </row>
    <row r="41" spans="1:9" ht="31.5">
      <c r="A41" s="61" t="s">
        <v>22</v>
      </c>
      <c r="B41" s="90">
        <v>537</v>
      </c>
      <c r="C41" s="83" t="s">
        <v>16</v>
      </c>
      <c r="D41" s="15" t="s">
        <v>57</v>
      </c>
      <c r="E41" s="15" t="s">
        <v>23</v>
      </c>
      <c r="F41" s="15"/>
      <c r="G41" s="16">
        <f t="shared" si="3"/>
        <v>941.99</v>
      </c>
      <c r="H41" s="16">
        <f t="shared" si="3"/>
        <v>0</v>
      </c>
      <c r="I41" s="16">
        <f t="shared" si="3"/>
        <v>0</v>
      </c>
    </row>
    <row r="42" spans="1:9" ht="47.25">
      <c r="A42" s="63" t="s">
        <v>58</v>
      </c>
      <c r="B42" s="90">
        <v>537</v>
      </c>
      <c r="C42" s="83" t="s">
        <v>16</v>
      </c>
      <c r="D42" s="15" t="s">
        <v>57</v>
      </c>
      <c r="E42" s="15" t="s">
        <v>59</v>
      </c>
      <c r="F42" s="15"/>
      <c r="G42" s="16">
        <f t="shared" si="3"/>
        <v>941.99</v>
      </c>
      <c r="H42" s="16">
        <f t="shared" si="3"/>
        <v>0</v>
      </c>
      <c r="I42" s="16">
        <f t="shared" si="3"/>
        <v>0</v>
      </c>
    </row>
    <row r="43" spans="1:9" ht="47.25">
      <c r="A43" s="63" t="s">
        <v>40</v>
      </c>
      <c r="B43" s="90">
        <v>537</v>
      </c>
      <c r="C43" s="83" t="s">
        <v>16</v>
      </c>
      <c r="D43" s="15" t="s">
        <v>57</v>
      </c>
      <c r="E43" s="15" t="s">
        <v>59</v>
      </c>
      <c r="F43" s="15" t="s">
        <v>41</v>
      </c>
      <c r="G43" s="16">
        <f t="shared" si="3"/>
        <v>941.99</v>
      </c>
      <c r="H43" s="16">
        <f t="shared" si="3"/>
        <v>0</v>
      </c>
      <c r="I43" s="16">
        <f t="shared" si="3"/>
        <v>0</v>
      </c>
    </row>
    <row r="44" spans="1:9" ht="47.25">
      <c r="A44" s="63" t="s">
        <v>42</v>
      </c>
      <c r="B44" s="90">
        <v>537</v>
      </c>
      <c r="C44" s="83" t="s">
        <v>16</v>
      </c>
      <c r="D44" s="15" t="s">
        <v>57</v>
      </c>
      <c r="E44" s="15" t="s">
        <v>59</v>
      </c>
      <c r="F44" s="15" t="s">
        <v>43</v>
      </c>
      <c r="G44" s="16">
        <f>G45+G46</f>
        <v>941.99</v>
      </c>
      <c r="H44" s="16">
        <f t="shared" si="3"/>
        <v>0</v>
      </c>
      <c r="I44" s="16">
        <f t="shared" si="3"/>
        <v>0</v>
      </c>
    </row>
    <row r="45" spans="1:9" ht="47.25">
      <c r="A45" s="63" t="s">
        <v>44</v>
      </c>
      <c r="B45" s="90">
        <v>537</v>
      </c>
      <c r="C45" s="83" t="s">
        <v>16</v>
      </c>
      <c r="D45" s="15" t="s">
        <v>57</v>
      </c>
      <c r="E45" s="15" t="s">
        <v>59</v>
      </c>
      <c r="F45" s="15" t="s">
        <v>45</v>
      </c>
      <c r="G45" s="16">
        <v>14.16</v>
      </c>
      <c r="H45" s="16">
        <v>0</v>
      </c>
      <c r="I45" s="21">
        <v>0</v>
      </c>
    </row>
    <row r="46" spans="1:9" ht="15.75">
      <c r="A46" s="63" t="s">
        <v>141</v>
      </c>
      <c r="B46" s="90">
        <v>537</v>
      </c>
      <c r="C46" s="83" t="s">
        <v>16</v>
      </c>
      <c r="D46" s="15" t="s">
        <v>57</v>
      </c>
      <c r="E46" s="15" t="s">
        <v>59</v>
      </c>
      <c r="F46" s="15" t="s">
        <v>142</v>
      </c>
      <c r="G46" s="16">
        <v>927.83</v>
      </c>
      <c r="H46" s="16">
        <v>0</v>
      </c>
      <c r="I46" s="21">
        <v>0</v>
      </c>
    </row>
    <row r="47" spans="1:9" ht="63">
      <c r="A47" s="64" t="s">
        <v>74</v>
      </c>
      <c r="B47" s="90">
        <v>537</v>
      </c>
      <c r="C47" s="83" t="s">
        <v>16</v>
      </c>
      <c r="D47" s="15" t="s">
        <v>57</v>
      </c>
      <c r="E47" s="15" t="s">
        <v>75</v>
      </c>
      <c r="F47" s="15"/>
      <c r="G47" s="16">
        <f>G48</f>
        <v>31</v>
      </c>
      <c r="H47" s="16">
        <f aca="true" t="shared" si="4" ref="H47:I50">H48</f>
        <v>0</v>
      </c>
      <c r="I47" s="16">
        <f t="shared" si="4"/>
        <v>0</v>
      </c>
    </row>
    <row r="48" spans="1:9" ht="47.25">
      <c r="A48" s="63" t="s">
        <v>143</v>
      </c>
      <c r="B48" s="90">
        <v>537</v>
      </c>
      <c r="C48" s="83" t="s">
        <v>16</v>
      </c>
      <c r="D48" s="15" t="s">
        <v>57</v>
      </c>
      <c r="E48" s="15" t="s">
        <v>144</v>
      </c>
      <c r="F48" s="15"/>
      <c r="G48" s="16">
        <f>G49</f>
        <v>31</v>
      </c>
      <c r="H48" s="16">
        <f t="shared" si="4"/>
        <v>0</v>
      </c>
      <c r="I48" s="16">
        <f t="shared" si="4"/>
        <v>0</v>
      </c>
    </row>
    <row r="49" spans="1:9" ht="47.25">
      <c r="A49" s="63" t="s">
        <v>40</v>
      </c>
      <c r="B49" s="90">
        <v>537</v>
      </c>
      <c r="C49" s="83" t="s">
        <v>16</v>
      </c>
      <c r="D49" s="15" t="s">
        <v>57</v>
      </c>
      <c r="E49" s="15" t="s">
        <v>144</v>
      </c>
      <c r="F49" s="15" t="s">
        <v>41</v>
      </c>
      <c r="G49" s="16">
        <f>G50</f>
        <v>31</v>
      </c>
      <c r="H49" s="16">
        <f t="shared" si="4"/>
        <v>0</v>
      </c>
      <c r="I49" s="16">
        <f t="shared" si="4"/>
        <v>0</v>
      </c>
    </row>
    <row r="50" spans="1:9" ht="47.25">
      <c r="A50" s="63" t="s">
        <v>42</v>
      </c>
      <c r="B50" s="90">
        <v>537</v>
      </c>
      <c r="C50" s="83" t="s">
        <v>16</v>
      </c>
      <c r="D50" s="15" t="s">
        <v>57</v>
      </c>
      <c r="E50" s="15" t="s">
        <v>144</v>
      </c>
      <c r="F50" s="15" t="s">
        <v>43</v>
      </c>
      <c r="G50" s="16">
        <f>G51</f>
        <v>31</v>
      </c>
      <c r="H50" s="16">
        <f t="shared" si="4"/>
        <v>0</v>
      </c>
      <c r="I50" s="16">
        <f t="shared" si="4"/>
        <v>0</v>
      </c>
    </row>
    <row r="51" spans="1:9" ht="47.25">
      <c r="A51" s="63" t="s">
        <v>44</v>
      </c>
      <c r="B51" s="90">
        <v>537</v>
      </c>
      <c r="C51" s="83" t="s">
        <v>16</v>
      </c>
      <c r="D51" s="15" t="s">
        <v>57</v>
      </c>
      <c r="E51" s="15" t="s">
        <v>144</v>
      </c>
      <c r="F51" s="15" t="s">
        <v>45</v>
      </c>
      <c r="G51" s="16">
        <v>31</v>
      </c>
      <c r="H51" s="16">
        <v>0</v>
      </c>
      <c r="I51" s="21">
        <v>0</v>
      </c>
    </row>
    <row r="52" spans="1:9" ht="15.75">
      <c r="A52" s="65" t="s">
        <v>60</v>
      </c>
      <c r="B52" s="90">
        <v>537</v>
      </c>
      <c r="C52" s="82" t="s">
        <v>19</v>
      </c>
      <c r="D52" s="10" t="s">
        <v>17</v>
      </c>
      <c r="E52" s="15"/>
      <c r="F52" s="15"/>
      <c r="G52" s="12">
        <f aca="true" t="shared" si="5" ref="G52:I55">G53</f>
        <v>226.6</v>
      </c>
      <c r="H52" s="12">
        <f t="shared" si="5"/>
        <v>228.83999999999997</v>
      </c>
      <c r="I52" s="12">
        <f t="shared" si="5"/>
        <v>237.47</v>
      </c>
    </row>
    <row r="53" spans="1:9" ht="31.5">
      <c r="A53" s="62" t="s">
        <v>61</v>
      </c>
      <c r="B53" s="90">
        <v>537</v>
      </c>
      <c r="C53" s="82" t="s">
        <v>19</v>
      </c>
      <c r="D53" s="10" t="s">
        <v>62</v>
      </c>
      <c r="E53" s="10"/>
      <c r="F53" s="10"/>
      <c r="G53" s="12">
        <f t="shared" si="5"/>
        <v>226.6</v>
      </c>
      <c r="H53" s="12">
        <f t="shared" si="5"/>
        <v>228.83999999999997</v>
      </c>
      <c r="I53" s="12">
        <f t="shared" si="5"/>
        <v>237.47</v>
      </c>
    </row>
    <row r="54" spans="1:9" ht="47.25">
      <c r="A54" s="61" t="s">
        <v>20</v>
      </c>
      <c r="B54" s="90">
        <v>537</v>
      </c>
      <c r="C54" s="82" t="s">
        <v>19</v>
      </c>
      <c r="D54" s="10" t="s">
        <v>62</v>
      </c>
      <c r="E54" s="10" t="s">
        <v>21</v>
      </c>
      <c r="F54" s="10"/>
      <c r="G54" s="12">
        <f t="shared" si="5"/>
        <v>226.6</v>
      </c>
      <c r="H54" s="12">
        <f t="shared" si="5"/>
        <v>228.83999999999997</v>
      </c>
      <c r="I54" s="12">
        <f t="shared" si="5"/>
        <v>237.47</v>
      </c>
    </row>
    <row r="55" spans="1:9" ht="31.5">
      <c r="A55" s="61" t="s">
        <v>22</v>
      </c>
      <c r="B55" s="90">
        <v>537</v>
      </c>
      <c r="C55" s="82" t="s">
        <v>19</v>
      </c>
      <c r="D55" s="10" t="s">
        <v>62</v>
      </c>
      <c r="E55" s="10" t="s">
        <v>23</v>
      </c>
      <c r="F55" s="10"/>
      <c r="G55" s="12">
        <f t="shared" si="5"/>
        <v>226.6</v>
      </c>
      <c r="H55" s="12">
        <f t="shared" si="5"/>
        <v>228.83999999999997</v>
      </c>
      <c r="I55" s="12">
        <f t="shared" si="5"/>
        <v>237.47</v>
      </c>
    </row>
    <row r="56" spans="1:9" ht="47.25">
      <c r="A56" s="63" t="s">
        <v>63</v>
      </c>
      <c r="B56" s="90">
        <v>537</v>
      </c>
      <c r="C56" s="83" t="s">
        <v>19</v>
      </c>
      <c r="D56" s="15" t="s">
        <v>62</v>
      </c>
      <c r="E56" s="15" t="s">
        <v>64</v>
      </c>
      <c r="F56" s="10"/>
      <c r="G56" s="16">
        <f>G57+G61</f>
        <v>226.6</v>
      </c>
      <c r="H56" s="16">
        <f>H57+H61</f>
        <v>228.83999999999997</v>
      </c>
      <c r="I56" s="16">
        <f>I57+I61</f>
        <v>237.47</v>
      </c>
    </row>
    <row r="57" spans="1:9" ht="110.25">
      <c r="A57" s="63" t="s">
        <v>28</v>
      </c>
      <c r="B57" s="90">
        <v>537</v>
      </c>
      <c r="C57" s="84" t="s">
        <v>19</v>
      </c>
      <c r="D57" s="24" t="s">
        <v>62</v>
      </c>
      <c r="E57" s="15" t="s">
        <v>64</v>
      </c>
      <c r="F57" s="24" t="s">
        <v>29</v>
      </c>
      <c r="G57" s="22">
        <f>G58</f>
        <v>217.95</v>
      </c>
      <c r="H57" s="22">
        <f>H58</f>
        <v>217.95</v>
      </c>
      <c r="I57" s="22">
        <f>I58</f>
        <v>229.85</v>
      </c>
    </row>
    <row r="58" spans="1:9" ht="47.25">
      <c r="A58" s="63" t="s">
        <v>30</v>
      </c>
      <c r="B58" s="90">
        <v>537</v>
      </c>
      <c r="C58" s="84" t="s">
        <v>19</v>
      </c>
      <c r="D58" s="24" t="s">
        <v>62</v>
      </c>
      <c r="E58" s="15" t="s">
        <v>64</v>
      </c>
      <c r="F58" s="24" t="s">
        <v>31</v>
      </c>
      <c r="G58" s="22">
        <f>G59+G60</f>
        <v>217.95</v>
      </c>
      <c r="H58" s="22">
        <f>H59+H60</f>
        <v>217.95</v>
      </c>
      <c r="I58" s="22">
        <f>I59+I60</f>
        <v>229.85</v>
      </c>
    </row>
    <row r="59" spans="1:9" ht="31.5">
      <c r="A59" s="63" t="s">
        <v>32</v>
      </c>
      <c r="B59" s="90">
        <v>537</v>
      </c>
      <c r="C59" s="84" t="s">
        <v>19</v>
      </c>
      <c r="D59" s="24" t="s">
        <v>62</v>
      </c>
      <c r="E59" s="15" t="s">
        <v>64</v>
      </c>
      <c r="F59" s="24" t="s">
        <v>33</v>
      </c>
      <c r="G59" s="22">
        <v>167.4</v>
      </c>
      <c r="H59" s="22">
        <v>167.4</v>
      </c>
      <c r="I59" s="22">
        <v>176.54</v>
      </c>
    </row>
    <row r="60" spans="1:9" ht="78.75">
      <c r="A60" s="63" t="s">
        <v>34</v>
      </c>
      <c r="B60" s="90">
        <v>537</v>
      </c>
      <c r="C60" s="84" t="s">
        <v>19</v>
      </c>
      <c r="D60" s="24" t="s">
        <v>62</v>
      </c>
      <c r="E60" s="15" t="s">
        <v>64</v>
      </c>
      <c r="F60" s="24" t="s">
        <v>35</v>
      </c>
      <c r="G60" s="22">
        <v>50.55</v>
      </c>
      <c r="H60" s="22">
        <v>50.55</v>
      </c>
      <c r="I60" s="22">
        <v>53.31</v>
      </c>
    </row>
    <row r="61" spans="1:9" ht="47.25">
      <c r="A61" s="63" t="s">
        <v>40</v>
      </c>
      <c r="B61" s="90">
        <v>537</v>
      </c>
      <c r="C61" s="84" t="s">
        <v>19</v>
      </c>
      <c r="D61" s="24" t="s">
        <v>62</v>
      </c>
      <c r="E61" s="15" t="s">
        <v>64</v>
      </c>
      <c r="F61" s="24" t="s">
        <v>41</v>
      </c>
      <c r="G61" s="22">
        <f aca="true" t="shared" si="6" ref="G61:I62">G62</f>
        <v>8.65</v>
      </c>
      <c r="H61" s="22">
        <f t="shared" si="6"/>
        <v>10.89</v>
      </c>
      <c r="I61" s="22">
        <f t="shared" si="6"/>
        <v>7.62</v>
      </c>
    </row>
    <row r="62" spans="1:9" ht="47.25">
      <c r="A62" s="63" t="s">
        <v>42</v>
      </c>
      <c r="B62" s="90">
        <v>537</v>
      </c>
      <c r="C62" s="84" t="s">
        <v>19</v>
      </c>
      <c r="D62" s="24" t="s">
        <v>62</v>
      </c>
      <c r="E62" s="15" t="s">
        <v>64</v>
      </c>
      <c r="F62" s="24" t="s">
        <v>43</v>
      </c>
      <c r="G62" s="22">
        <f t="shared" si="6"/>
        <v>8.65</v>
      </c>
      <c r="H62" s="22">
        <f t="shared" si="6"/>
        <v>10.89</v>
      </c>
      <c r="I62" s="22">
        <f t="shared" si="6"/>
        <v>7.62</v>
      </c>
    </row>
    <row r="63" spans="1:9" ht="47.25">
      <c r="A63" s="63" t="s">
        <v>44</v>
      </c>
      <c r="B63" s="90">
        <v>537</v>
      </c>
      <c r="C63" s="84" t="s">
        <v>19</v>
      </c>
      <c r="D63" s="24" t="s">
        <v>62</v>
      </c>
      <c r="E63" s="15" t="s">
        <v>64</v>
      </c>
      <c r="F63" s="24" t="s">
        <v>45</v>
      </c>
      <c r="G63" s="22">
        <v>8.65</v>
      </c>
      <c r="H63" s="22">
        <v>10.89</v>
      </c>
      <c r="I63" s="25">
        <v>7.62</v>
      </c>
    </row>
    <row r="64" spans="1:9" ht="31.5">
      <c r="A64" s="62" t="s">
        <v>65</v>
      </c>
      <c r="B64" s="90">
        <v>537</v>
      </c>
      <c r="C64" s="85" t="s">
        <v>62</v>
      </c>
      <c r="D64" s="32" t="s">
        <v>17</v>
      </c>
      <c r="E64" s="24"/>
      <c r="F64" s="24"/>
      <c r="G64" s="33">
        <f aca="true" t="shared" si="7" ref="G64:G70">G65</f>
        <v>988.65</v>
      </c>
      <c r="H64" s="42">
        <v>0</v>
      </c>
      <c r="I64" s="42">
        <v>0</v>
      </c>
    </row>
    <row r="65" spans="1:9" ht="15.75">
      <c r="A65" s="62" t="s">
        <v>66</v>
      </c>
      <c r="B65" s="90">
        <v>537</v>
      </c>
      <c r="C65" s="85" t="s">
        <v>62</v>
      </c>
      <c r="D65" s="32" t="s">
        <v>67</v>
      </c>
      <c r="E65" s="24"/>
      <c r="F65" s="24"/>
      <c r="G65" s="33">
        <f t="shared" si="7"/>
        <v>988.65</v>
      </c>
      <c r="H65" s="42">
        <v>0</v>
      </c>
      <c r="I65" s="42">
        <v>0</v>
      </c>
    </row>
    <row r="66" spans="1:9" ht="47.25">
      <c r="A66" s="61" t="s">
        <v>20</v>
      </c>
      <c r="B66" s="90">
        <v>537</v>
      </c>
      <c r="C66" s="85" t="s">
        <v>62</v>
      </c>
      <c r="D66" s="32" t="s">
        <v>67</v>
      </c>
      <c r="E66" s="32" t="s">
        <v>21</v>
      </c>
      <c r="F66" s="32"/>
      <c r="G66" s="33">
        <f>G67+G72</f>
        <v>988.65</v>
      </c>
      <c r="H66" s="33">
        <f>H67+H72</f>
        <v>0</v>
      </c>
      <c r="I66" s="33">
        <f>I67+I72</f>
        <v>0</v>
      </c>
    </row>
    <row r="67" spans="1:9" ht="47.25">
      <c r="A67" s="62" t="s">
        <v>68</v>
      </c>
      <c r="B67" s="90">
        <v>537</v>
      </c>
      <c r="C67" s="85" t="s">
        <v>62</v>
      </c>
      <c r="D67" s="32" t="s">
        <v>67</v>
      </c>
      <c r="E67" s="32" t="s">
        <v>69</v>
      </c>
      <c r="F67" s="32"/>
      <c r="G67" s="33">
        <f>G68</f>
        <v>4.9</v>
      </c>
      <c r="H67" s="42">
        <v>0</v>
      </c>
      <c r="I67" s="42">
        <v>0</v>
      </c>
    </row>
    <row r="68" spans="1:9" ht="47.25">
      <c r="A68" s="63" t="s">
        <v>145</v>
      </c>
      <c r="B68" s="90">
        <v>537</v>
      </c>
      <c r="C68" s="84" t="s">
        <v>62</v>
      </c>
      <c r="D68" s="24" t="s">
        <v>67</v>
      </c>
      <c r="E68" s="24" t="s">
        <v>146</v>
      </c>
      <c r="F68" s="24"/>
      <c r="G68" s="22">
        <f t="shared" si="7"/>
        <v>4.9</v>
      </c>
      <c r="H68" s="21">
        <v>0</v>
      </c>
      <c r="I68" s="21">
        <v>0</v>
      </c>
    </row>
    <row r="69" spans="1:9" ht="47.25">
      <c r="A69" s="63" t="s">
        <v>40</v>
      </c>
      <c r="B69" s="90">
        <v>537</v>
      </c>
      <c r="C69" s="84" t="s">
        <v>62</v>
      </c>
      <c r="D69" s="24" t="s">
        <v>67</v>
      </c>
      <c r="E69" s="24" t="s">
        <v>146</v>
      </c>
      <c r="F69" s="24" t="s">
        <v>41</v>
      </c>
      <c r="G69" s="22">
        <f t="shared" si="7"/>
        <v>4.9</v>
      </c>
      <c r="H69" s="21">
        <v>0</v>
      </c>
      <c r="I69" s="21">
        <v>0</v>
      </c>
    </row>
    <row r="70" spans="1:9" ht="47.25">
      <c r="A70" s="63" t="s">
        <v>42</v>
      </c>
      <c r="B70" s="90">
        <v>537</v>
      </c>
      <c r="C70" s="84" t="s">
        <v>62</v>
      </c>
      <c r="D70" s="24" t="s">
        <v>67</v>
      </c>
      <c r="E70" s="24" t="s">
        <v>146</v>
      </c>
      <c r="F70" s="24" t="s">
        <v>43</v>
      </c>
      <c r="G70" s="22">
        <f t="shared" si="7"/>
        <v>4.9</v>
      </c>
      <c r="H70" s="21">
        <v>0</v>
      </c>
      <c r="I70" s="21">
        <v>0</v>
      </c>
    </row>
    <row r="71" spans="1:9" ht="47.25">
      <c r="A71" s="63" t="s">
        <v>44</v>
      </c>
      <c r="B71" s="90">
        <v>537</v>
      </c>
      <c r="C71" s="84" t="s">
        <v>62</v>
      </c>
      <c r="D71" s="24" t="s">
        <v>67</v>
      </c>
      <c r="E71" s="24" t="s">
        <v>146</v>
      </c>
      <c r="F71" s="24" t="s">
        <v>45</v>
      </c>
      <c r="G71" s="22">
        <v>4.9</v>
      </c>
      <c r="H71" s="21">
        <v>0</v>
      </c>
      <c r="I71" s="21">
        <v>0</v>
      </c>
    </row>
    <row r="72" spans="1:9" ht="63">
      <c r="A72" s="64" t="s">
        <v>74</v>
      </c>
      <c r="B72" s="90">
        <v>537</v>
      </c>
      <c r="C72" s="84" t="s">
        <v>62</v>
      </c>
      <c r="D72" s="24" t="s">
        <v>67</v>
      </c>
      <c r="E72" s="24" t="s">
        <v>75</v>
      </c>
      <c r="F72" s="24"/>
      <c r="G72" s="22">
        <f aca="true" t="shared" si="8" ref="G72:I75">G73</f>
        <v>983.75</v>
      </c>
      <c r="H72" s="22">
        <f t="shared" si="8"/>
        <v>0</v>
      </c>
      <c r="I72" s="22">
        <f t="shared" si="8"/>
        <v>0</v>
      </c>
    </row>
    <row r="73" spans="1:9" ht="47.25">
      <c r="A73" s="63" t="s">
        <v>145</v>
      </c>
      <c r="B73" s="90">
        <v>537</v>
      </c>
      <c r="C73" s="84" t="s">
        <v>62</v>
      </c>
      <c r="D73" s="24" t="s">
        <v>67</v>
      </c>
      <c r="E73" s="24" t="s">
        <v>147</v>
      </c>
      <c r="F73" s="24"/>
      <c r="G73" s="22">
        <f t="shared" si="8"/>
        <v>983.75</v>
      </c>
      <c r="H73" s="22">
        <f t="shared" si="8"/>
        <v>0</v>
      </c>
      <c r="I73" s="22">
        <f t="shared" si="8"/>
        <v>0</v>
      </c>
    </row>
    <row r="74" spans="1:9" ht="47.25">
      <c r="A74" s="63" t="s">
        <v>40</v>
      </c>
      <c r="B74" s="90">
        <v>537</v>
      </c>
      <c r="C74" s="84" t="s">
        <v>62</v>
      </c>
      <c r="D74" s="24" t="s">
        <v>67</v>
      </c>
      <c r="E74" s="24" t="s">
        <v>147</v>
      </c>
      <c r="F74" s="24" t="s">
        <v>41</v>
      </c>
      <c r="G74" s="22">
        <f t="shared" si="8"/>
        <v>983.75</v>
      </c>
      <c r="H74" s="22">
        <f t="shared" si="8"/>
        <v>0</v>
      </c>
      <c r="I74" s="22">
        <f t="shared" si="8"/>
        <v>0</v>
      </c>
    </row>
    <row r="75" spans="1:9" ht="47.25">
      <c r="A75" s="63" t="s">
        <v>42</v>
      </c>
      <c r="B75" s="90">
        <v>537</v>
      </c>
      <c r="C75" s="84" t="s">
        <v>62</v>
      </c>
      <c r="D75" s="24" t="s">
        <v>67</v>
      </c>
      <c r="E75" s="24" t="s">
        <v>147</v>
      </c>
      <c r="F75" s="24" t="s">
        <v>43</v>
      </c>
      <c r="G75" s="22">
        <f t="shared" si="8"/>
        <v>983.75</v>
      </c>
      <c r="H75" s="22">
        <f t="shared" si="8"/>
        <v>0</v>
      </c>
      <c r="I75" s="22">
        <f t="shared" si="8"/>
        <v>0</v>
      </c>
    </row>
    <row r="76" spans="1:9" ht="47.25">
      <c r="A76" s="63" t="s">
        <v>44</v>
      </c>
      <c r="B76" s="90">
        <v>537</v>
      </c>
      <c r="C76" s="84" t="s">
        <v>62</v>
      </c>
      <c r="D76" s="24" t="s">
        <v>67</v>
      </c>
      <c r="E76" s="24" t="s">
        <v>147</v>
      </c>
      <c r="F76" s="24" t="s">
        <v>45</v>
      </c>
      <c r="G76" s="22">
        <v>983.75</v>
      </c>
      <c r="H76" s="21">
        <v>0</v>
      </c>
      <c r="I76" s="21">
        <v>0</v>
      </c>
    </row>
    <row r="77" spans="1:9" ht="15.75">
      <c r="A77" s="64" t="s">
        <v>71</v>
      </c>
      <c r="B77" s="90">
        <v>537</v>
      </c>
      <c r="C77" s="85" t="s">
        <v>37</v>
      </c>
      <c r="D77" s="32" t="s">
        <v>17</v>
      </c>
      <c r="E77" s="24"/>
      <c r="F77" s="24"/>
      <c r="G77" s="33">
        <f>G78</f>
        <v>2344.79</v>
      </c>
      <c r="H77" s="33">
        <f aca="true" t="shared" si="9" ref="G77:I83">H78</f>
        <v>0</v>
      </c>
      <c r="I77" s="33">
        <f t="shared" si="9"/>
        <v>0</v>
      </c>
    </row>
    <row r="78" spans="1:9" ht="15.75">
      <c r="A78" s="64" t="s">
        <v>72</v>
      </c>
      <c r="B78" s="90">
        <v>537</v>
      </c>
      <c r="C78" s="85" t="s">
        <v>37</v>
      </c>
      <c r="D78" s="32" t="s">
        <v>73</v>
      </c>
      <c r="E78" s="24"/>
      <c r="F78" s="24"/>
      <c r="G78" s="33">
        <f>G79</f>
        <v>2344.79</v>
      </c>
      <c r="H78" s="33">
        <f t="shared" si="9"/>
        <v>0</v>
      </c>
      <c r="I78" s="33">
        <f t="shared" si="9"/>
        <v>0</v>
      </c>
    </row>
    <row r="79" spans="1:9" ht="47.25">
      <c r="A79" s="61" t="s">
        <v>20</v>
      </c>
      <c r="B79" s="90">
        <v>537</v>
      </c>
      <c r="C79" s="85" t="s">
        <v>37</v>
      </c>
      <c r="D79" s="32" t="s">
        <v>73</v>
      </c>
      <c r="E79" s="32" t="s">
        <v>21</v>
      </c>
      <c r="F79" s="32"/>
      <c r="G79" s="33">
        <f>G80+G85+G89</f>
        <v>2344.79</v>
      </c>
      <c r="H79" s="33">
        <f t="shared" si="9"/>
        <v>0</v>
      </c>
      <c r="I79" s="33">
        <f t="shared" si="9"/>
        <v>0</v>
      </c>
    </row>
    <row r="80" spans="1:9" ht="63">
      <c r="A80" s="64" t="s">
        <v>74</v>
      </c>
      <c r="B80" s="90">
        <v>537</v>
      </c>
      <c r="C80" s="84" t="s">
        <v>37</v>
      </c>
      <c r="D80" s="24" t="s">
        <v>73</v>
      </c>
      <c r="E80" s="24" t="s">
        <v>75</v>
      </c>
      <c r="F80" s="24"/>
      <c r="G80" s="22">
        <f t="shared" si="9"/>
        <v>2134.65</v>
      </c>
      <c r="H80" s="22">
        <f t="shared" si="9"/>
        <v>0</v>
      </c>
      <c r="I80" s="22">
        <f t="shared" si="9"/>
        <v>0</v>
      </c>
    </row>
    <row r="81" spans="1:9" ht="252">
      <c r="A81" s="66" t="s">
        <v>76</v>
      </c>
      <c r="B81" s="90">
        <v>537</v>
      </c>
      <c r="C81" s="84" t="s">
        <v>37</v>
      </c>
      <c r="D81" s="24" t="s">
        <v>73</v>
      </c>
      <c r="E81" s="24" t="s">
        <v>77</v>
      </c>
      <c r="F81" s="24"/>
      <c r="G81" s="22">
        <f t="shared" si="9"/>
        <v>2134.65</v>
      </c>
      <c r="H81" s="22">
        <f t="shared" si="9"/>
        <v>0</v>
      </c>
      <c r="I81" s="22">
        <f t="shared" si="9"/>
        <v>0</v>
      </c>
    </row>
    <row r="82" spans="1:9" ht="47.25">
      <c r="A82" s="63" t="s">
        <v>40</v>
      </c>
      <c r="B82" s="90">
        <v>537</v>
      </c>
      <c r="C82" s="84" t="s">
        <v>37</v>
      </c>
      <c r="D82" s="24" t="s">
        <v>73</v>
      </c>
      <c r="E82" s="24" t="s">
        <v>77</v>
      </c>
      <c r="F82" s="24" t="s">
        <v>41</v>
      </c>
      <c r="G82" s="22">
        <f t="shared" si="9"/>
        <v>2134.65</v>
      </c>
      <c r="H82" s="22">
        <f t="shared" si="9"/>
        <v>0</v>
      </c>
      <c r="I82" s="22">
        <f t="shared" si="9"/>
        <v>0</v>
      </c>
    </row>
    <row r="83" spans="1:9" ht="47.25">
      <c r="A83" s="63" t="s">
        <v>42</v>
      </c>
      <c r="B83" s="90">
        <v>537</v>
      </c>
      <c r="C83" s="84" t="s">
        <v>37</v>
      </c>
      <c r="D83" s="24" t="s">
        <v>73</v>
      </c>
      <c r="E83" s="24" t="s">
        <v>77</v>
      </c>
      <c r="F83" s="24" t="s">
        <v>43</v>
      </c>
      <c r="G83" s="22">
        <f t="shared" si="9"/>
        <v>2134.65</v>
      </c>
      <c r="H83" s="22">
        <f t="shared" si="9"/>
        <v>0</v>
      </c>
      <c r="I83" s="22">
        <f t="shared" si="9"/>
        <v>0</v>
      </c>
    </row>
    <row r="84" spans="1:9" ht="47.25">
      <c r="A84" s="63" t="s">
        <v>44</v>
      </c>
      <c r="B84" s="90">
        <v>537</v>
      </c>
      <c r="C84" s="84" t="s">
        <v>37</v>
      </c>
      <c r="D84" s="24" t="s">
        <v>73</v>
      </c>
      <c r="E84" s="24" t="s">
        <v>77</v>
      </c>
      <c r="F84" s="24" t="s">
        <v>45</v>
      </c>
      <c r="G84" s="22">
        <v>2134.65</v>
      </c>
      <c r="H84" s="35">
        <v>0</v>
      </c>
      <c r="I84" s="25">
        <v>0</v>
      </c>
    </row>
    <row r="85" spans="1:9" ht="45">
      <c r="A85" s="67" t="s">
        <v>160</v>
      </c>
      <c r="B85" s="90">
        <v>537</v>
      </c>
      <c r="C85" s="84" t="s">
        <v>37</v>
      </c>
      <c r="D85" s="24" t="s">
        <v>73</v>
      </c>
      <c r="E85" s="25">
        <v>5530006050</v>
      </c>
      <c r="F85" s="60"/>
      <c r="G85" s="22">
        <f>G86</f>
        <v>199.64</v>
      </c>
      <c r="H85" s="21">
        <v>0</v>
      </c>
      <c r="I85" s="21">
        <v>0</v>
      </c>
    </row>
    <row r="86" spans="1:9" ht="47.25">
      <c r="A86" s="63" t="s">
        <v>40</v>
      </c>
      <c r="B86" s="90">
        <v>537</v>
      </c>
      <c r="C86" s="84" t="s">
        <v>37</v>
      </c>
      <c r="D86" s="24" t="s">
        <v>73</v>
      </c>
      <c r="E86" s="25">
        <v>5530006050</v>
      </c>
      <c r="F86" s="25">
        <v>200</v>
      </c>
      <c r="G86" s="22">
        <f>G87</f>
        <v>199.64</v>
      </c>
      <c r="H86" s="21">
        <v>0</v>
      </c>
      <c r="I86" s="21">
        <v>0</v>
      </c>
    </row>
    <row r="87" spans="1:9" ht="47.25">
      <c r="A87" s="63" t="s">
        <v>42</v>
      </c>
      <c r="B87" s="90">
        <v>537</v>
      </c>
      <c r="C87" s="84" t="s">
        <v>37</v>
      </c>
      <c r="D87" s="24" t="s">
        <v>73</v>
      </c>
      <c r="E87" s="25">
        <v>5530006050</v>
      </c>
      <c r="F87" s="25">
        <v>240</v>
      </c>
      <c r="G87" s="22">
        <f>G88</f>
        <v>199.64</v>
      </c>
      <c r="H87" s="21">
        <v>0</v>
      </c>
      <c r="I87" s="21">
        <v>0</v>
      </c>
    </row>
    <row r="88" spans="1:9" ht="47.25">
      <c r="A88" s="63" t="s">
        <v>44</v>
      </c>
      <c r="B88" s="90">
        <v>537</v>
      </c>
      <c r="C88" s="84" t="s">
        <v>37</v>
      </c>
      <c r="D88" s="24" t="s">
        <v>73</v>
      </c>
      <c r="E88" s="25">
        <v>5530006050</v>
      </c>
      <c r="F88" s="25">
        <v>244</v>
      </c>
      <c r="G88" s="22">
        <v>199.64</v>
      </c>
      <c r="H88" s="21">
        <v>0</v>
      </c>
      <c r="I88" s="21">
        <v>0</v>
      </c>
    </row>
    <row r="89" spans="1:9" ht="78.75">
      <c r="A89" s="63" t="s">
        <v>161</v>
      </c>
      <c r="B89" s="90">
        <v>537</v>
      </c>
      <c r="C89" s="84" t="s">
        <v>37</v>
      </c>
      <c r="D89" s="24" t="s">
        <v>73</v>
      </c>
      <c r="E89" s="25" t="s">
        <v>162</v>
      </c>
      <c r="F89" s="25"/>
      <c r="G89" s="22">
        <f>G90</f>
        <v>10.5</v>
      </c>
      <c r="H89" s="22">
        <f aca="true" t="shared" si="10" ref="H89:I91">H90</f>
        <v>0</v>
      </c>
      <c r="I89" s="22">
        <f t="shared" si="10"/>
        <v>0</v>
      </c>
    </row>
    <row r="90" spans="1:9" ht="47.25">
      <c r="A90" s="63" t="s">
        <v>40</v>
      </c>
      <c r="B90" s="90">
        <v>537</v>
      </c>
      <c r="C90" s="84" t="s">
        <v>37</v>
      </c>
      <c r="D90" s="24" t="s">
        <v>73</v>
      </c>
      <c r="E90" s="25" t="s">
        <v>162</v>
      </c>
      <c r="F90" s="25">
        <v>200</v>
      </c>
      <c r="G90" s="22">
        <f>G91</f>
        <v>10.5</v>
      </c>
      <c r="H90" s="22">
        <f t="shared" si="10"/>
        <v>0</v>
      </c>
      <c r="I90" s="22">
        <f t="shared" si="10"/>
        <v>0</v>
      </c>
    </row>
    <row r="91" spans="1:9" ht="47.25">
      <c r="A91" s="63" t="s">
        <v>42</v>
      </c>
      <c r="B91" s="90">
        <v>537</v>
      </c>
      <c r="C91" s="84" t="s">
        <v>37</v>
      </c>
      <c r="D91" s="24" t="s">
        <v>73</v>
      </c>
      <c r="E91" s="25" t="s">
        <v>162</v>
      </c>
      <c r="F91" s="25">
        <v>240</v>
      </c>
      <c r="G91" s="22">
        <f>G92</f>
        <v>10.5</v>
      </c>
      <c r="H91" s="22">
        <f t="shared" si="10"/>
        <v>0</v>
      </c>
      <c r="I91" s="22">
        <f t="shared" si="10"/>
        <v>0</v>
      </c>
    </row>
    <row r="92" spans="1:9" ht="47.25">
      <c r="A92" s="63" t="s">
        <v>44</v>
      </c>
      <c r="B92" s="90">
        <v>537</v>
      </c>
      <c r="C92" s="84" t="s">
        <v>37</v>
      </c>
      <c r="D92" s="24" t="s">
        <v>73</v>
      </c>
      <c r="E92" s="25" t="s">
        <v>162</v>
      </c>
      <c r="F92" s="25">
        <v>244</v>
      </c>
      <c r="G92" s="22">
        <v>10.5</v>
      </c>
      <c r="H92" s="21">
        <v>0</v>
      </c>
      <c r="I92" s="21">
        <v>0</v>
      </c>
    </row>
    <row r="93" spans="1:9" ht="31.5">
      <c r="A93" s="62" t="s">
        <v>83</v>
      </c>
      <c r="B93" s="90">
        <v>537</v>
      </c>
      <c r="C93" s="82" t="s">
        <v>84</v>
      </c>
      <c r="D93" s="10" t="s">
        <v>17</v>
      </c>
      <c r="E93" s="10"/>
      <c r="F93" s="10"/>
      <c r="G93" s="12">
        <f>G104+G117+G94</f>
        <v>1972.03</v>
      </c>
      <c r="H93" s="42">
        <v>0</v>
      </c>
      <c r="I93" s="42">
        <v>0</v>
      </c>
    </row>
    <row r="94" spans="1:9" ht="15.75">
      <c r="A94" s="62" t="s">
        <v>148</v>
      </c>
      <c r="B94" s="90">
        <v>537</v>
      </c>
      <c r="C94" s="82" t="s">
        <v>84</v>
      </c>
      <c r="D94" s="10" t="s">
        <v>16</v>
      </c>
      <c r="E94" s="10"/>
      <c r="F94" s="10"/>
      <c r="G94" s="12">
        <f>G95</f>
        <v>50.44</v>
      </c>
      <c r="H94" s="12">
        <f>H95</f>
        <v>0</v>
      </c>
      <c r="I94" s="12">
        <f>I95</f>
        <v>0</v>
      </c>
    </row>
    <row r="95" spans="1:9" ht="31.5">
      <c r="A95" s="62" t="s">
        <v>78</v>
      </c>
      <c r="B95" s="90">
        <v>537</v>
      </c>
      <c r="C95" s="82" t="s">
        <v>84</v>
      </c>
      <c r="D95" s="10" t="s">
        <v>16</v>
      </c>
      <c r="E95" s="10" t="s">
        <v>79</v>
      </c>
      <c r="F95" s="10"/>
      <c r="G95" s="12">
        <f>G96+G100</f>
        <v>50.44</v>
      </c>
      <c r="H95" s="12">
        <f>H96+H100</f>
        <v>0</v>
      </c>
      <c r="I95" s="12">
        <f>I96+I100</f>
        <v>0</v>
      </c>
    </row>
    <row r="96" spans="1:9" ht="47.25">
      <c r="A96" s="63" t="s">
        <v>149</v>
      </c>
      <c r="B96" s="90">
        <v>537</v>
      </c>
      <c r="C96" s="83" t="s">
        <v>84</v>
      </c>
      <c r="D96" s="15" t="s">
        <v>16</v>
      </c>
      <c r="E96" s="15" t="s">
        <v>150</v>
      </c>
      <c r="F96" s="10"/>
      <c r="G96" s="16">
        <f>G97</f>
        <v>40.94</v>
      </c>
      <c r="H96" s="16">
        <f aca="true" t="shared" si="11" ref="H96:I98">H97</f>
        <v>0</v>
      </c>
      <c r="I96" s="16">
        <f t="shared" si="11"/>
        <v>0</v>
      </c>
    </row>
    <row r="97" spans="1:9" ht="47.25">
      <c r="A97" s="63" t="s">
        <v>40</v>
      </c>
      <c r="B97" s="90">
        <v>537</v>
      </c>
      <c r="C97" s="83" t="s">
        <v>84</v>
      </c>
      <c r="D97" s="15" t="s">
        <v>16</v>
      </c>
      <c r="E97" s="15" t="s">
        <v>150</v>
      </c>
      <c r="F97" s="15" t="s">
        <v>41</v>
      </c>
      <c r="G97" s="16">
        <f>G98</f>
        <v>40.94</v>
      </c>
      <c r="H97" s="16">
        <f t="shared" si="11"/>
        <v>0</v>
      </c>
      <c r="I97" s="16">
        <f t="shared" si="11"/>
        <v>0</v>
      </c>
    </row>
    <row r="98" spans="1:9" ht="47.25">
      <c r="A98" s="63" t="s">
        <v>42</v>
      </c>
      <c r="B98" s="90">
        <v>537</v>
      </c>
      <c r="C98" s="83" t="s">
        <v>84</v>
      </c>
      <c r="D98" s="15" t="s">
        <v>16</v>
      </c>
      <c r="E98" s="15" t="s">
        <v>150</v>
      </c>
      <c r="F98" s="15" t="s">
        <v>43</v>
      </c>
      <c r="G98" s="16">
        <f>G99</f>
        <v>40.94</v>
      </c>
      <c r="H98" s="16">
        <f t="shared" si="11"/>
        <v>0</v>
      </c>
      <c r="I98" s="16">
        <f t="shared" si="11"/>
        <v>0</v>
      </c>
    </row>
    <row r="99" spans="1:9" ht="47.25">
      <c r="A99" s="63" t="s">
        <v>44</v>
      </c>
      <c r="B99" s="90">
        <v>537</v>
      </c>
      <c r="C99" s="83" t="s">
        <v>84</v>
      </c>
      <c r="D99" s="15" t="s">
        <v>16</v>
      </c>
      <c r="E99" s="15" t="s">
        <v>150</v>
      </c>
      <c r="F99" s="15" t="s">
        <v>45</v>
      </c>
      <c r="G99" s="16">
        <v>40.94</v>
      </c>
      <c r="H99" s="42">
        <v>0</v>
      </c>
      <c r="I99" s="42">
        <v>0</v>
      </c>
    </row>
    <row r="100" spans="1:9" ht="31.5">
      <c r="A100" s="63" t="s">
        <v>151</v>
      </c>
      <c r="B100" s="90">
        <v>537</v>
      </c>
      <c r="C100" s="83" t="s">
        <v>84</v>
      </c>
      <c r="D100" s="15" t="s">
        <v>16</v>
      </c>
      <c r="E100" s="15" t="s">
        <v>154</v>
      </c>
      <c r="F100" s="15"/>
      <c r="G100" s="16">
        <f aca="true" t="shared" si="12" ref="G100:I102">G101</f>
        <v>9.5</v>
      </c>
      <c r="H100" s="16">
        <f t="shared" si="12"/>
        <v>0</v>
      </c>
      <c r="I100" s="16">
        <f t="shared" si="12"/>
        <v>0</v>
      </c>
    </row>
    <row r="101" spans="1:9" ht="15">
      <c r="A101" s="68" t="s">
        <v>48</v>
      </c>
      <c r="B101" s="90">
        <v>537</v>
      </c>
      <c r="C101" s="83" t="s">
        <v>84</v>
      </c>
      <c r="D101" s="15" t="s">
        <v>16</v>
      </c>
      <c r="E101" s="15" t="s">
        <v>154</v>
      </c>
      <c r="F101" s="15" t="s">
        <v>49</v>
      </c>
      <c r="G101" s="16">
        <f t="shared" si="12"/>
        <v>9.5</v>
      </c>
      <c r="H101" s="16">
        <f t="shared" si="12"/>
        <v>0</v>
      </c>
      <c r="I101" s="16">
        <f t="shared" si="12"/>
        <v>0</v>
      </c>
    </row>
    <row r="102" spans="1:9" ht="15">
      <c r="A102" s="68" t="s">
        <v>81</v>
      </c>
      <c r="B102" s="90">
        <v>537</v>
      </c>
      <c r="C102" s="83" t="s">
        <v>84</v>
      </c>
      <c r="D102" s="15" t="s">
        <v>16</v>
      </c>
      <c r="E102" s="15" t="s">
        <v>154</v>
      </c>
      <c r="F102" s="15" t="s">
        <v>152</v>
      </c>
      <c r="G102" s="16">
        <f t="shared" si="12"/>
        <v>9.5</v>
      </c>
      <c r="H102" s="16">
        <f t="shared" si="12"/>
        <v>0</v>
      </c>
      <c r="I102" s="16">
        <f t="shared" si="12"/>
        <v>0</v>
      </c>
    </row>
    <row r="103" spans="1:9" ht="47.25">
      <c r="A103" s="69" t="s">
        <v>82</v>
      </c>
      <c r="B103" s="90">
        <v>537</v>
      </c>
      <c r="C103" s="83" t="s">
        <v>84</v>
      </c>
      <c r="D103" s="15" t="s">
        <v>16</v>
      </c>
      <c r="E103" s="15" t="s">
        <v>154</v>
      </c>
      <c r="F103" s="15" t="s">
        <v>153</v>
      </c>
      <c r="G103" s="16">
        <v>9.5</v>
      </c>
      <c r="H103" s="21">
        <v>0</v>
      </c>
      <c r="I103" s="21">
        <v>0</v>
      </c>
    </row>
    <row r="104" spans="1:9" ht="15.75">
      <c r="A104" s="64" t="s">
        <v>85</v>
      </c>
      <c r="B104" s="90">
        <v>537</v>
      </c>
      <c r="C104" s="82" t="s">
        <v>84</v>
      </c>
      <c r="D104" s="10" t="s">
        <v>19</v>
      </c>
      <c r="E104" s="10"/>
      <c r="F104" s="10"/>
      <c r="G104" s="12">
        <f>G105+G111</f>
        <v>733.54</v>
      </c>
      <c r="H104" s="42">
        <v>0</v>
      </c>
      <c r="I104" s="42">
        <v>0</v>
      </c>
    </row>
    <row r="105" spans="1:9" ht="47.25">
      <c r="A105" s="61" t="s">
        <v>20</v>
      </c>
      <c r="B105" s="90">
        <v>537</v>
      </c>
      <c r="C105" s="82" t="s">
        <v>84</v>
      </c>
      <c r="D105" s="10" t="s">
        <v>19</v>
      </c>
      <c r="E105" s="10" t="s">
        <v>21</v>
      </c>
      <c r="F105" s="10"/>
      <c r="G105" s="12">
        <f>G106</f>
        <v>733.54</v>
      </c>
      <c r="H105" s="42">
        <v>0</v>
      </c>
      <c r="I105" s="42">
        <v>0</v>
      </c>
    </row>
    <row r="106" spans="1:9" ht="63">
      <c r="A106" s="64" t="s">
        <v>74</v>
      </c>
      <c r="B106" s="90">
        <v>537</v>
      </c>
      <c r="C106" s="83" t="s">
        <v>84</v>
      </c>
      <c r="D106" s="15" t="s">
        <v>19</v>
      </c>
      <c r="E106" s="15" t="s">
        <v>75</v>
      </c>
      <c r="F106" s="15"/>
      <c r="G106" s="16">
        <f>G107</f>
        <v>733.54</v>
      </c>
      <c r="H106" s="21">
        <v>0</v>
      </c>
      <c r="I106" s="21">
        <v>0</v>
      </c>
    </row>
    <row r="107" spans="1:9" ht="110.25">
      <c r="A107" s="66" t="s">
        <v>155</v>
      </c>
      <c r="B107" s="90">
        <v>537</v>
      </c>
      <c r="C107" s="83" t="s">
        <v>84</v>
      </c>
      <c r="D107" s="15" t="s">
        <v>19</v>
      </c>
      <c r="E107" s="15" t="s">
        <v>86</v>
      </c>
      <c r="F107" s="15"/>
      <c r="G107" s="16">
        <f>G108</f>
        <v>733.54</v>
      </c>
      <c r="H107" s="21">
        <v>0</v>
      </c>
      <c r="I107" s="21">
        <v>0</v>
      </c>
    </row>
    <row r="108" spans="1:9" ht="47.25">
      <c r="A108" s="63" t="s">
        <v>40</v>
      </c>
      <c r="B108" s="90">
        <v>537</v>
      </c>
      <c r="C108" s="83" t="s">
        <v>84</v>
      </c>
      <c r="D108" s="15" t="s">
        <v>19</v>
      </c>
      <c r="E108" s="15" t="s">
        <v>86</v>
      </c>
      <c r="F108" s="15" t="s">
        <v>41</v>
      </c>
      <c r="G108" s="16">
        <f>G109</f>
        <v>733.54</v>
      </c>
      <c r="H108" s="21">
        <v>0</v>
      </c>
      <c r="I108" s="21">
        <v>0</v>
      </c>
    </row>
    <row r="109" spans="1:9" ht="47.25">
      <c r="A109" s="63" t="s">
        <v>42</v>
      </c>
      <c r="B109" s="90">
        <v>537</v>
      </c>
      <c r="C109" s="83" t="s">
        <v>84</v>
      </c>
      <c r="D109" s="15" t="s">
        <v>19</v>
      </c>
      <c r="E109" s="15" t="s">
        <v>86</v>
      </c>
      <c r="F109" s="15" t="s">
        <v>43</v>
      </c>
      <c r="G109" s="16">
        <f>G110</f>
        <v>733.54</v>
      </c>
      <c r="H109" s="21">
        <v>0</v>
      </c>
      <c r="I109" s="21">
        <v>0</v>
      </c>
    </row>
    <row r="110" spans="1:9" ht="47.25">
      <c r="A110" s="63" t="s">
        <v>44</v>
      </c>
      <c r="B110" s="90">
        <v>537</v>
      </c>
      <c r="C110" s="83" t="s">
        <v>84</v>
      </c>
      <c r="D110" s="15" t="s">
        <v>19</v>
      </c>
      <c r="E110" s="15" t="s">
        <v>86</v>
      </c>
      <c r="F110" s="15" t="s">
        <v>45</v>
      </c>
      <c r="G110" s="16">
        <v>733.54</v>
      </c>
      <c r="H110" s="21">
        <v>0</v>
      </c>
      <c r="I110" s="21">
        <v>0</v>
      </c>
    </row>
    <row r="111" spans="1:9" ht="31.5" hidden="1">
      <c r="A111" s="70" t="s">
        <v>78</v>
      </c>
      <c r="B111" s="90">
        <v>537</v>
      </c>
      <c r="C111" s="86" t="s">
        <v>84</v>
      </c>
      <c r="D111" s="36" t="s">
        <v>19</v>
      </c>
      <c r="E111" s="27" t="s">
        <v>79</v>
      </c>
      <c r="F111" s="37"/>
      <c r="G111" s="46">
        <f>G112</f>
        <v>0</v>
      </c>
      <c r="H111" s="31">
        <v>0</v>
      </c>
      <c r="I111" s="31">
        <v>0</v>
      </c>
    </row>
    <row r="112" spans="1:9" ht="31.5" hidden="1">
      <c r="A112" s="70" t="s">
        <v>24</v>
      </c>
      <c r="B112" s="90">
        <v>537</v>
      </c>
      <c r="C112" s="86" t="s">
        <v>84</v>
      </c>
      <c r="D112" s="36" t="s">
        <v>19</v>
      </c>
      <c r="E112" s="27" t="s">
        <v>87</v>
      </c>
      <c r="F112" s="37"/>
      <c r="G112" s="46">
        <f>G113</f>
        <v>0</v>
      </c>
      <c r="H112" s="31">
        <v>0</v>
      </c>
      <c r="I112" s="31">
        <v>0</v>
      </c>
    </row>
    <row r="113" spans="1:9" ht="30" hidden="1">
      <c r="A113" s="71" t="s">
        <v>80</v>
      </c>
      <c r="B113" s="90">
        <v>537</v>
      </c>
      <c r="C113" s="87" t="s">
        <v>84</v>
      </c>
      <c r="D113" s="37" t="s">
        <v>19</v>
      </c>
      <c r="E113" s="39">
        <v>9900435105</v>
      </c>
      <c r="F113" s="40"/>
      <c r="G113" s="46">
        <f>G114</f>
        <v>0</v>
      </c>
      <c r="H113" s="31">
        <v>0</v>
      </c>
      <c r="I113" s="31">
        <v>0</v>
      </c>
    </row>
    <row r="114" spans="1:9" ht="15" hidden="1">
      <c r="A114" s="72" t="s">
        <v>48</v>
      </c>
      <c r="B114" s="90">
        <v>537</v>
      </c>
      <c r="C114" s="87" t="s">
        <v>84</v>
      </c>
      <c r="D114" s="37" t="s">
        <v>19</v>
      </c>
      <c r="E114" s="39">
        <v>9900435105</v>
      </c>
      <c r="F114" s="39">
        <v>800</v>
      </c>
      <c r="G114" s="46">
        <f>G115</f>
        <v>0</v>
      </c>
      <c r="H114" s="31">
        <v>0</v>
      </c>
      <c r="I114" s="31">
        <v>0</v>
      </c>
    </row>
    <row r="115" spans="1:9" ht="15" hidden="1">
      <c r="A115" s="72" t="s">
        <v>81</v>
      </c>
      <c r="B115" s="90">
        <v>537</v>
      </c>
      <c r="C115" s="87" t="s">
        <v>84</v>
      </c>
      <c r="D115" s="37" t="s">
        <v>19</v>
      </c>
      <c r="E115" s="39">
        <v>9900435105</v>
      </c>
      <c r="F115" s="39">
        <v>830</v>
      </c>
      <c r="G115" s="46">
        <f>G116</f>
        <v>0</v>
      </c>
      <c r="H115" s="31">
        <v>0</v>
      </c>
      <c r="I115" s="31">
        <v>0</v>
      </c>
    </row>
    <row r="116" spans="1:9" ht="47.25" hidden="1">
      <c r="A116" s="73" t="s">
        <v>82</v>
      </c>
      <c r="B116" s="90">
        <v>537</v>
      </c>
      <c r="C116" s="87" t="s">
        <v>84</v>
      </c>
      <c r="D116" s="37" t="s">
        <v>19</v>
      </c>
      <c r="E116" s="39">
        <v>9900435105</v>
      </c>
      <c r="F116" s="39">
        <v>831</v>
      </c>
      <c r="G116" s="46">
        <v>0</v>
      </c>
      <c r="H116" s="31">
        <v>0</v>
      </c>
      <c r="I116" s="31">
        <v>0</v>
      </c>
    </row>
    <row r="117" spans="1:9" ht="15.75">
      <c r="A117" s="65" t="s">
        <v>88</v>
      </c>
      <c r="B117" s="90">
        <v>537</v>
      </c>
      <c r="C117" s="82" t="s">
        <v>84</v>
      </c>
      <c r="D117" s="10" t="s">
        <v>62</v>
      </c>
      <c r="E117" s="15"/>
      <c r="F117" s="15"/>
      <c r="G117" s="12">
        <f>G118+G136</f>
        <v>1188.05</v>
      </c>
      <c r="H117" s="42">
        <v>0</v>
      </c>
      <c r="I117" s="42">
        <v>0</v>
      </c>
    </row>
    <row r="118" spans="1:9" ht="47.25">
      <c r="A118" s="61" t="s">
        <v>20</v>
      </c>
      <c r="B118" s="90">
        <v>537</v>
      </c>
      <c r="C118" s="82" t="s">
        <v>84</v>
      </c>
      <c r="D118" s="10" t="s">
        <v>62</v>
      </c>
      <c r="E118" s="10" t="s">
        <v>21</v>
      </c>
      <c r="F118" s="10"/>
      <c r="G118" s="12">
        <f>G119+G130</f>
        <v>588.05</v>
      </c>
      <c r="H118" s="42">
        <v>0</v>
      </c>
      <c r="I118" s="42">
        <v>0</v>
      </c>
    </row>
    <row r="119" spans="1:9" ht="47.25">
      <c r="A119" s="62" t="s">
        <v>68</v>
      </c>
      <c r="B119" s="90">
        <v>537</v>
      </c>
      <c r="C119" s="82" t="s">
        <v>84</v>
      </c>
      <c r="D119" s="10" t="s">
        <v>62</v>
      </c>
      <c r="E119" s="10" t="s">
        <v>69</v>
      </c>
      <c r="F119" s="10"/>
      <c r="G119" s="12">
        <f>G120+G124</f>
        <v>533.52</v>
      </c>
      <c r="H119" s="42">
        <v>0</v>
      </c>
      <c r="I119" s="42">
        <v>0</v>
      </c>
    </row>
    <row r="120" spans="1:9" ht="63">
      <c r="A120" s="63" t="s">
        <v>89</v>
      </c>
      <c r="B120" s="90">
        <v>537</v>
      </c>
      <c r="C120" s="83" t="s">
        <v>84</v>
      </c>
      <c r="D120" s="15" t="s">
        <v>62</v>
      </c>
      <c r="E120" s="15" t="s">
        <v>90</v>
      </c>
      <c r="F120" s="15"/>
      <c r="G120" s="16">
        <f>G121</f>
        <v>437.86</v>
      </c>
      <c r="H120" s="21">
        <v>0</v>
      </c>
      <c r="I120" s="21">
        <v>0</v>
      </c>
    </row>
    <row r="121" spans="1:9" ht="47.25">
      <c r="A121" s="63" t="s">
        <v>40</v>
      </c>
      <c r="B121" s="90">
        <v>537</v>
      </c>
      <c r="C121" s="83" t="s">
        <v>84</v>
      </c>
      <c r="D121" s="15" t="s">
        <v>62</v>
      </c>
      <c r="E121" s="15" t="s">
        <v>90</v>
      </c>
      <c r="F121" s="15" t="s">
        <v>41</v>
      </c>
      <c r="G121" s="16">
        <f>G122</f>
        <v>437.86</v>
      </c>
      <c r="H121" s="21">
        <v>0</v>
      </c>
      <c r="I121" s="21">
        <v>0</v>
      </c>
    </row>
    <row r="122" spans="1:9" ht="47.25">
      <c r="A122" s="63" t="s">
        <v>42</v>
      </c>
      <c r="B122" s="90">
        <v>537</v>
      </c>
      <c r="C122" s="83" t="s">
        <v>84</v>
      </c>
      <c r="D122" s="15" t="s">
        <v>62</v>
      </c>
      <c r="E122" s="15" t="s">
        <v>90</v>
      </c>
      <c r="F122" s="15" t="s">
        <v>43</v>
      </c>
      <c r="G122" s="16">
        <f>G123</f>
        <v>437.86</v>
      </c>
      <c r="H122" s="21">
        <v>0</v>
      </c>
      <c r="I122" s="21">
        <v>0</v>
      </c>
    </row>
    <row r="123" spans="1:9" ht="15.75">
      <c r="A123" s="63" t="s">
        <v>141</v>
      </c>
      <c r="B123" s="90">
        <v>537</v>
      </c>
      <c r="C123" s="83" t="s">
        <v>84</v>
      </c>
      <c r="D123" s="15" t="s">
        <v>62</v>
      </c>
      <c r="E123" s="15" t="s">
        <v>90</v>
      </c>
      <c r="F123" s="15" t="s">
        <v>142</v>
      </c>
      <c r="G123" s="16">
        <v>437.86</v>
      </c>
      <c r="H123" s="21">
        <v>0</v>
      </c>
      <c r="I123" s="21">
        <v>0</v>
      </c>
    </row>
    <row r="124" spans="1:9" ht="15.75">
      <c r="A124" s="62" t="s">
        <v>88</v>
      </c>
      <c r="B124" s="90">
        <v>537</v>
      </c>
      <c r="C124" s="82" t="s">
        <v>84</v>
      </c>
      <c r="D124" s="10" t="s">
        <v>62</v>
      </c>
      <c r="E124" s="10"/>
      <c r="F124" s="10"/>
      <c r="G124" s="12">
        <f aca="true" t="shared" si="13" ref="G124:I125">G125</f>
        <v>95.66</v>
      </c>
      <c r="H124" s="12">
        <f t="shared" si="13"/>
        <v>0</v>
      </c>
      <c r="I124" s="12">
        <f t="shared" si="13"/>
        <v>0</v>
      </c>
    </row>
    <row r="125" spans="1:9" ht="47.25">
      <c r="A125" s="62" t="s">
        <v>68</v>
      </c>
      <c r="B125" s="90">
        <v>537</v>
      </c>
      <c r="C125" s="82" t="s">
        <v>84</v>
      </c>
      <c r="D125" s="10" t="s">
        <v>62</v>
      </c>
      <c r="E125" s="10" t="s">
        <v>69</v>
      </c>
      <c r="F125" s="10"/>
      <c r="G125" s="12">
        <f t="shared" si="13"/>
        <v>95.66</v>
      </c>
      <c r="H125" s="12">
        <f t="shared" si="13"/>
        <v>0</v>
      </c>
      <c r="I125" s="12">
        <f t="shared" si="13"/>
        <v>0</v>
      </c>
    </row>
    <row r="126" spans="1:9" ht="94.5">
      <c r="A126" s="63" t="s">
        <v>139</v>
      </c>
      <c r="B126" s="90">
        <v>537</v>
      </c>
      <c r="C126" s="83" t="s">
        <v>84</v>
      </c>
      <c r="D126" s="15" t="s">
        <v>62</v>
      </c>
      <c r="E126" s="15" t="s">
        <v>136</v>
      </c>
      <c r="F126" s="15"/>
      <c r="G126" s="16">
        <f>G128</f>
        <v>95.66</v>
      </c>
      <c r="H126" s="21">
        <v>0</v>
      </c>
      <c r="I126" s="21">
        <v>0</v>
      </c>
    </row>
    <row r="127" spans="1:9" ht="47.25">
      <c r="A127" s="63" t="s">
        <v>138</v>
      </c>
      <c r="B127" s="90">
        <v>537</v>
      </c>
      <c r="C127" s="83" t="s">
        <v>84</v>
      </c>
      <c r="D127" s="15" t="s">
        <v>62</v>
      </c>
      <c r="E127" s="15" t="s">
        <v>137</v>
      </c>
      <c r="F127" s="15"/>
      <c r="G127" s="16">
        <v>95.66</v>
      </c>
      <c r="H127" s="21">
        <v>0</v>
      </c>
      <c r="I127" s="21">
        <v>0</v>
      </c>
    </row>
    <row r="128" spans="1:9" ht="15.75">
      <c r="A128" s="63" t="s">
        <v>92</v>
      </c>
      <c r="B128" s="90">
        <v>537</v>
      </c>
      <c r="C128" s="83" t="s">
        <v>84</v>
      </c>
      <c r="D128" s="15" t="s">
        <v>62</v>
      </c>
      <c r="E128" s="15" t="s">
        <v>137</v>
      </c>
      <c r="F128" s="15" t="s">
        <v>93</v>
      </c>
      <c r="G128" s="16">
        <f>G129</f>
        <v>95.66</v>
      </c>
      <c r="H128" s="21">
        <v>0</v>
      </c>
      <c r="I128" s="21">
        <v>0</v>
      </c>
    </row>
    <row r="129" spans="1:9" ht="15.75">
      <c r="A129" s="63" t="s">
        <v>94</v>
      </c>
      <c r="B129" s="90">
        <v>537</v>
      </c>
      <c r="C129" s="83" t="s">
        <v>84</v>
      </c>
      <c r="D129" s="15" t="s">
        <v>62</v>
      </c>
      <c r="E129" s="15" t="s">
        <v>91</v>
      </c>
      <c r="F129" s="15" t="s">
        <v>95</v>
      </c>
      <c r="G129" s="16">
        <v>95.66</v>
      </c>
      <c r="H129" s="21">
        <v>0</v>
      </c>
      <c r="I129" s="21">
        <v>0</v>
      </c>
    </row>
    <row r="130" spans="1:9" ht="15.75">
      <c r="A130" s="62" t="s">
        <v>88</v>
      </c>
      <c r="B130" s="90">
        <v>537</v>
      </c>
      <c r="C130" s="82" t="s">
        <v>84</v>
      </c>
      <c r="D130" s="10" t="s">
        <v>62</v>
      </c>
      <c r="E130" s="15"/>
      <c r="F130" s="15"/>
      <c r="G130" s="12">
        <f aca="true" t="shared" si="14" ref="G130:I131">G131</f>
        <v>54.53</v>
      </c>
      <c r="H130" s="12">
        <f t="shared" si="14"/>
        <v>0</v>
      </c>
      <c r="I130" s="12">
        <f t="shared" si="14"/>
        <v>0</v>
      </c>
    </row>
    <row r="131" spans="1:9" ht="63">
      <c r="A131" s="64" t="s">
        <v>74</v>
      </c>
      <c r="B131" s="90">
        <v>537</v>
      </c>
      <c r="C131" s="83" t="s">
        <v>84</v>
      </c>
      <c r="D131" s="15" t="s">
        <v>62</v>
      </c>
      <c r="E131" s="15" t="s">
        <v>75</v>
      </c>
      <c r="F131" s="15"/>
      <c r="G131" s="12">
        <f t="shared" si="14"/>
        <v>54.53</v>
      </c>
      <c r="H131" s="12">
        <f t="shared" si="14"/>
        <v>0</v>
      </c>
      <c r="I131" s="12">
        <f t="shared" si="14"/>
        <v>0</v>
      </c>
    </row>
    <row r="132" spans="1:9" ht="63">
      <c r="A132" s="74" t="s">
        <v>156</v>
      </c>
      <c r="B132" s="90">
        <v>537</v>
      </c>
      <c r="C132" s="83" t="s">
        <v>84</v>
      </c>
      <c r="D132" s="15" t="s">
        <v>62</v>
      </c>
      <c r="E132" s="15" t="s">
        <v>157</v>
      </c>
      <c r="F132" s="15"/>
      <c r="G132" s="16">
        <f>G133</f>
        <v>54.53</v>
      </c>
      <c r="H132" s="21">
        <v>0</v>
      </c>
      <c r="I132" s="21">
        <v>0</v>
      </c>
    </row>
    <row r="133" spans="1:9" ht="47.25">
      <c r="A133" s="63" t="s">
        <v>40</v>
      </c>
      <c r="B133" s="90">
        <v>537</v>
      </c>
      <c r="C133" s="83" t="s">
        <v>84</v>
      </c>
      <c r="D133" s="15" t="s">
        <v>62</v>
      </c>
      <c r="E133" s="15" t="s">
        <v>157</v>
      </c>
      <c r="F133" s="15" t="s">
        <v>41</v>
      </c>
      <c r="G133" s="16">
        <f>G134</f>
        <v>54.53</v>
      </c>
      <c r="H133" s="21">
        <v>0</v>
      </c>
      <c r="I133" s="21">
        <v>0</v>
      </c>
    </row>
    <row r="134" spans="1:9" ht="47.25">
      <c r="A134" s="63" t="s">
        <v>42</v>
      </c>
      <c r="B134" s="90">
        <v>537</v>
      </c>
      <c r="C134" s="83" t="s">
        <v>84</v>
      </c>
      <c r="D134" s="15" t="s">
        <v>62</v>
      </c>
      <c r="E134" s="15" t="s">
        <v>157</v>
      </c>
      <c r="F134" s="15" t="s">
        <v>43</v>
      </c>
      <c r="G134" s="16">
        <f>G135</f>
        <v>54.53</v>
      </c>
      <c r="H134" s="21">
        <v>0</v>
      </c>
      <c r="I134" s="21">
        <v>0</v>
      </c>
    </row>
    <row r="135" spans="1:9" ht="47.25">
      <c r="A135" s="63" t="s">
        <v>44</v>
      </c>
      <c r="B135" s="90">
        <v>537</v>
      </c>
      <c r="C135" s="83" t="s">
        <v>84</v>
      </c>
      <c r="D135" s="15" t="s">
        <v>62</v>
      </c>
      <c r="E135" s="15" t="s">
        <v>157</v>
      </c>
      <c r="F135" s="15" t="s">
        <v>45</v>
      </c>
      <c r="G135" s="16">
        <v>54.53</v>
      </c>
      <c r="H135" s="21">
        <v>0</v>
      </c>
      <c r="I135" s="21">
        <v>0</v>
      </c>
    </row>
    <row r="136" spans="1:9" ht="15.75">
      <c r="A136" s="62" t="s">
        <v>88</v>
      </c>
      <c r="B136" s="90">
        <v>537</v>
      </c>
      <c r="C136" s="82" t="s">
        <v>84</v>
      </c>
      <c r="D136" s="10" t="s">
        <v>62</v>
      </c>
      <c r="E136" s="10"/>
      <c r="F136" s="15"/>
      <c r="G136" s="16">
        <f>G137</f>
        <v>600</v>
      </c>
      <c r="H136" s="42">
        <v>0</v>
      </c>
      <c r="I136" s="42">
        <v>0</v>
      </c>
    </row>
    <row r="137" spans="1:9" ht="31.5">
      <c r="A137" s="62" t="s">
        <v>78</v>
      </c>
      <c r="B137" s="90">
        <v>537</v>
      </c>
      <c r="C137" s="82" t="s">
        <v>84</v>
      </c>
      <c r="D137" s="10" t="s">
        <v>62</v>
      </c>
      <c r="E137" s="10" t="s">
        <v>79</v>
      </c>
      <c r="F137" s="15"/>
      <c r="G137" s="16">
        <f>G138</f>
        <v>600</v>
      </c>
      <c r="H137" s="21">
        <v>0</v>
      </c>
      <c r="I137" s="21">
        <v>0</v>
      </c>
    </row>
    <row r="138" spans="1:9" ht="31.5">
      <c r="A138" s="63" t="s">
        <v>158</v>
      </c>
      <c r="B138" s="90">
        <v>537</v>
      </c>
      <c r="C138" s="83" t="s">
        <v>84</v>
      </c>
      <c r="D138" s="15" t="s">
        <v>62</v>
      </c>
      <c r="E138" s="15" t="s">
        <v>159</v>
      </c>
      <c r="F138" s="15"/>
      <c r="G138" s="16">
        <f>G139</f>
        <v>600</v>
      </c>
      <c r="H138" s="21">
        <v>0</v>
      </c>
      <c r="I138" s="21">
        <v>0</v>
      </c>
    </row>
    <row r="139" spans="1:9" ht="47.25">
      <c r="A139" s="63" t="s">
        <v>40</v>
      </c>
      <c r="B139" s="90">
        <v>537</v>
      </c>
      <c r="C139" s="83" t="s">
        <v>84</v>
      </c>
      <c r="D139" s="15" t="s">
        <v>62</v>
      </c>
      <c r="E139" s="15" t="s">
        <v>159</v>
      </c>
      <c r="F139" s="15" t="s">
        <v>41</v>
      </c>
      <c r="G139" s="16">
        <f>G140</f>
        <v>600</v>
      </c>
      <c r="H139" s="21">
        <v>0</v>
      </c>
      <c r="I139" s="21">
        <v>0</v>
      </c>
    </row>
    <row r="140" spans="1:9" ht="47.25">
      <c r="A140" s="63" t="s">
        <v>42</v>
      </c>
      <c r="B140" s="90">
        <v>537</v>
      </c>
      <c r="C140" s="83" t="s">
        <v>84</v>
      </c>
      <c r="D140" s="15" t="s">
        <v>62</v>
      </c>
      <c r="E140" s="15" t="s">
        <v>159</v>
      </c>
      <c r="F140" s="15" t="s">
        <v>43</v>
      </c>
      <c r="G140" s="16">
        <f>G141</f>
        <v>600</v>
      </c>
      <c r="H140" s="21">
        <v>0</v>
      </c>
      <c r="I140" s="21">
        <v>0</v>
      </c>
    </row>
    <row r="141" spans="1:9" ht="47.25">
      <c r="A141" s="63" t="s">
        <v>44</v>
      </c>
      <c r="B141" s="90">
        <v>537</v>
      </c>
      <c r="C141" s="83" t="s">
        <v>84</v>
      </c>
      <c r="D141" s="15" t="s">
        <v>62</v>
      </c>
      <c r="E141" s="15" t="s">
        <v>159</v>
      </c>
      <c r="F141" s="15" t="s">
        <v>45</v>
      </c>
      <c r="G141" s="16">
        <v>600</v>
      </c>
      <c r="H141" s="21">
        <v>0</v>
      </c>
      <c r="I141" s="21">
        <v>0</v>
      </c>
    </row>
    <row r="142" spans="1:9" ht="15.75">
      <c r="A142" s="65" t="s">
        <v>96</v>
      </c>
      <c r="B142" s="90">
        <v>537</v>
      </c>
      <c r="C142" s="82" t="s">
        <v>97</v>
      </c>
      <c r="D142" s="10" t="s">
        <v>17</v>
      </c>
      <c r="E142" s="15"/>
      <c r="F142" s="15"/>
      <c r="G142" s="12">
        <f aca="true" t="shared" si="15" ref="G142:I144">G143</f>
        <v>8407.69</v>
      </c>
      <c r="H142" s="12">
        <f t="shared" si="15"/>
        <v>3960.6699999999996</v>
      </c>
      <c r="I142" s="12">
        <f t="shared" si="15"/>
        <v>3855.94</v>
      </c>
    </row>
    <row r="143" spans="1:9" ht="15.75">
      <c r="A143" s="65" t="s">
        <v>98</v>
      </c>
      <c r="B143" s="90">
        <v>537</v>
      </c>
      <c r="C143" s="82" t="s">
        <v>97</v>
      </c>
      <c r="D143" s="10" t="s">
        <v>16</v>
      </c>
      <c r="E143" s="10"/>
      <c r="F143" s="10"/>
      <c r="G143" s="12">
        <f t="shared" si="15"/>
        <v>8407.69</v>
      </c>
      <c r="H143" s="12">
        <f t="shared" si="15"/>
        <v>3960.6699999999996</v>
      </c>
      <c r="I143" s="12">
        <f t="shared" si="15"/>
        <v>3855.94</v>
      </c>
    </row>
    <row r="144" spans="1:9" ht="47.25">
      <c r="A144" s="61" t="s">
        <v>20</v>
      </c>
      <c r="B144" s="90">
        <v>537</v>
      </c>
      <c r="C144" s="82" t="s">
        <v>97</v>
      </c>
      <c r="D144" s="10" t="s">
        <v>16</v>
      </c>
      <c r="E144" s="10" t="s">
        <v>21</v>
      </c>
      <c r="F144" s="10"/>
      <c r="G144" s="12">
        <f t="shared" si="15"/>
        <v>8407.69</v>
      </c>
      <c r="H144" s="12">
        <f t="shared" si="15"/>
        <v>3960.6699999999996</v>
      </c>
      <c r="I144" s="12">
        <f t="shared" si="15"/>
        <v>3855.94</v>
      </c>
    </row>
    <row r="145" spans="1:9" ht="31.5">
      <c r="A145" s="64" t="s">
        <v>99</v>
      </c>
      <c r="B145" s="90">
        <v>537</v>
      </c>
      <c r="C145" s="82" t="s">
        <v>97</v>
      </c>
      <c r="D145" s="10" t="s">
        <v>16</v>
      </c>
      <c r="E145" s="10" t="s">
        <v>100</v>
      </c>
      <c r="F145" s="10"/>
      <c r="G145" s="12">
        <f>G147+G151+G155</f>
        <v>8407.69</v>
      </c>
      <c r="H145" s="12">
        <f>H147+H151</f>
        <v>3960.6699999999996</v>
      </c>
      <c r="I145" s="12">
        <f>I147+I151</f>
        <v>3855.94</v>
      </c>
    </row>
    <row r="146" spans="1:9" ht="15.75">
      <c r="A146" s="66" t="s">
        <v>101</v>
      </c>
      <c r="B146" s="90">
        <v>537</v>
      </c>
      <c r="C146" s="83" t="s">
        <v>97</v>
      </c>
      <c r="D146" s="15" t="s">
        <v>16</v>
      </c>
      <c r="E146" s="15" t="s">
        <v>102</v>
      </c>
      <c r="F146" s="15"/>
      <c r="G146" s="16">
        <f>G147+G151</f>
        <v>8404.69</v>
      </c>
      <c r="H146" s="16">
        <f>H147+H151</f>
        <v>3960.6699999999996</v>
      </c>
      <c r="I146" s="16">
        <f>I147+I151</f>
        <v>3855.94</v>
      </c>
    </row>
    <row r="147" spans="1:9" ht="110.25">
      <c r="A147" s="66" t="s">
        <v>28</v>
      </c>
      <c r="B147" s="90">
        <v>537</v>
      </c>
      <c r="C147" s="83" t="s">
        <v>97</v>
      </c>
      <c r="D147" s="15" t="s">
        <v>16</v>
      </c>
      <c r="E147" s="15" t="s">
        <v>102</v>
      </c>
      <c r="F147" s="15" t="s">
        <v>29</v>
      </c>
      <c r="G147" s="16">
        <f>G148</f>
        <v>6829.990000000001</v>
      </c>
      <c r="H147" s="16">
        <f>H148</f>
        <v>3960.6699999999996</v>
      </c>
      <c r="I147" s="16">
        <f>I148</f>
        <v>3855.94</v>
      </c>
    </row>
    <row r="148" spans="1:9" ht="31.5">
      <c r="A148" s="66" t="s">
        <v>103</v>
      </c>
      <c r="B148" s="90">
        <v>537</v>
      </c>
      <c r="C148" s="83" t="s">
        <v>97</v>
      </c>
      <c r="D148" s="15" t="s">
        <v>16</v>
      </c>
      <c r="E148" s="15" t="s">
        <v>102</v>
      </c>
      <c r="F148" s="15" t="s">
        <v>104</v>
      </c>
      <c r="G148" s="16">
        <f>G149+G150</f>
        <v>6829.990000000001</v>
      </c>
      <c r="H148" s="16">
        <f>H149+H150</f>
        <v>3960.6699999999996</v>
      </c>
      <c r="I148" s="16">
        <f>I149+I150</f>
        <v>3855.94</v>
      </c>
    </row>
    <row r="149" spans="1:9" ht="15.75">
      <c r="A149" s="66" t="s">
        <v>105</v>
      </c>
      <c r="B149" s="90">
        <v>537</v>
      </c>
      <c r="C149" s="83" t="s">
        <v>97</v>
      </c>
      <c r="D149" s="15" t="s">
        <v>16</v>
      </c>
      <c r="E149" s="15" t="s">
        <v>102</v>
      </c>
      <c r="F149" s="15" t="s">
        <v>106</v>
      </c>
      <c r="G149" s="16">
        <v>5245.77</v>
      </c>
      <c r="H149" s="19">
        <v>3041.99</v>
      </c>
      <c r="I149" s="49">
        <v>2961.55</v>
      </c>
    </row>
    <row r="150" spans="1:9" ht="63">
      <c r="A150" s="75" t="s">
        <v>107</v>
      </c>
      <c r="B150" s="90">
        <v>537</v>
      </c>
      <c r="C150" s="83" t="s">
        <v>97</v>
      </c>
      <c r="D150" s="15" t="s">
        <v>16</v>
      </c>
      <c r="E150" s="15" t="s">
        <v>102</v>
      </c>
      <c r="F150" s="15" t="s">
        <v>108</v>
      </c>
      <c r="G150" s="16">
        <v>1584.22</v>
      </c>
      <c r="H150" s="19">
        <v>918.68</v>
      </c>
      <c r="I150" s="49">
        <v>894.39</v>
      </c>
    </row>
    <row r="151" spans="1:9" ht="47.25">
      <c r="A151" s="63" t="s">
        <v>40</v>
      </c>
      <c r="B151" s="90">
        <v>537</v>
      </c>
      <c r="C151" s="83" t="s">
        <v>97</v>
      </c>
      <c r="D151" s="15" t="s">
        <v>16</v>
      </c>
      <c r="E151" s="15" t="s">
        <v>102</v>
      </c>
      <c r="F151" s="15" t="s">
        <v>41</v>
      </c>
      <c r="G151" s="16">
        <f>G152</f>
        <v>1574.7</v>
      </c>
      <c r="H151" s="16">
        <f>H152</f>
        <v>0</v>
      </c>
      <c r="I151" s="16">
        <f>I152</f>
        <v>0</v>
      </c>
    </row>
    <row r="152" spans="1:9" ht="47.25">
      <c r="A152" s="63" t="s">
        <v>42</v>
      </c>
      <c r="B152" s="90">
        <v>537</v>
      </c>
      <c r="C152" s="83" t="s">
        <v>97</v>
      </c>
      <c r="D152" s="15" t="s">
        <v>16</v>
      </c>
      <c r="E152" s="15" t="s">
        <v>102</v>
      </c>
      <c r="F152" s="15" t="s">
        <v>43</v>
      </c>
      <c r="G152" s="16">
        <f>G153+G154</f>
        <v>1574.7</v>
      </c>
      <c r="H152" s="16">
        <f>H153+H154</f>
        <v>0</v>
      </c>
      <c r="I152" s="16">
        <f>I153+I154</f>
        <v>0</v>
      </c>
    </row>
    <row r="153" spans="1:9" ht="47.25">
      <c r="A153" s="63" t="s">
        <v>44</v>
      </c>
      <c r="B153" s="90">
        <v>537</v>
      </c>
      <c r="C153" s="83" t="s">
        <v>97</v>
      </c>
      <c r="D153" s="15" t="s">
        <v>16</v>
      </c>
      <c r="E153" s="15" t="s">
        <v>102</v>
      </c>
      <c r="F153" s="15" t="s">
        <v>45</v>
      </c>
      <c r="G153" s="16">
        <v>426.68</v>
      </c>
      <c r="H153" s="16">
        <v>0</v>
      </c>
      <c r="I153" s="16">
        <v>0</v>
      </c>
    </row>
    <row r="154" spans="1:9" ht="15.75">
      <c r="A154" s="63" t="s">
        <v>141</v>
      </c>
      <c r="B154" s="90">
        <v>537</v>
      </c>
      <c r="C154" s="83" t="s">
        <v>97</v>
      </c>
      <c r="D154" s="15" t="s">
        <v>16</v>
      </c>
      <c r="E154" s="15" t="s">
        <v>102</v>
      </c>
      <c r="F154" s="15" t="s">
        <v>142</v>
      </c>
      <c r="G154" s="16">
        <v>1148.02</v>
      </c>
      <c r="H154" s="16">
        <v>0</v>
      </c>
      <c r="I154" s="16">
        <v>0</v>
      </c>
    </row>
    <row r="155" spans="1:9" ht="15.75">
      <c r="A155" s="63" t="s">
        <v>48</v>
      </c>
      <c r="B155" s="90">
        <v>537</v>
      </c>
      <c r="C155" s="83" t="s">
        <v>97</v>
      </c>
      <c r="D155" s="15" t="s">
        <v>16</v>
      </c>
      <c r="E155" s="15" t="s">
        <v>102</v>
      </c>
      <c r="F155" s="15" t="s">
        <v>49</v>
      </c>
      <c r="G155" s="16">
        <f aca="true" t="shared" si="16" ref="G155:I156">G156</f>
        <v>3</v>
      </c>
      <c r="H155" s="16">
        <f t="shared" si="16"/>
        <v>0</v>
      </c>
      <c r="I155" s="16">
        <f t="shared" si="16"/>
        <v>0</v>
      </c>
    </row>
    <row r="156" spans="1:9" ht="15.75">
      <c r="A156" s="63" t="s">
        <v>50</v>
      </c>
      <c r="B156" s="90">
        <v>537</v>
      </c>
      <c r="C156" s="83" t="s">
        <v>97</v>
      </c>
      <c r="D156" s="15" t="s">
        <v>16</v>
      </c>
      <c r="E156" s="15" t="s">
        <v>102</v>
      </c>
      <c r="F156" s="15" t="s">
        <v>51</v>
      </c>
      <c r="G156" s="22">
        <f t="shared" si="16"/>
        <v>3</v>
      </c>
      <c r="H156" s="22">
        <f t="shared" si="16"/>
        <v>0</v>
      </c>
      <c r="I156" s="22">
        <f t="shared" si="16"/>
        <v>0</v>
      </c>
    </row>
    <row r="157" spans="1:9" ht="31.5">
      <c r="A157" s="63" t="s">
        <v>52</v>
      </c>
      <c r="B157" s="90">
        <v>537</v>
      </c>
      <c r="C157" s="83" t="s">
        <v>97</v>
      </c>
      <c r="D157" s="15" t="s">
        <v>16</v>
      </c>
      <c r="E157" s="15" t="s">
        <v>102</v>
      </c>
      <c r="F157" s="15" t="s">
        <v>53</v>
      </c>
      <c r="G157" s="22">
        <v>3</v>
      </c>
      <c r="H157" s="22">
        <v>0</v>
      </c>
      <c r="I157" s="22">
        <v>0</v>
      </c>
    </row>
    <row r="158" spans="1:9" ht="15.75">
      <c r="A158" s="62" t="s">
        <v>109</v>
      </c>
      <c r="B158" s="90">
        <v>537</v>
      </c>
      <c r="C158" s="82" t="s">
        <v>67</v>
      </c>
      <c r="D158" s="10" t="s">
        <v>17</v>
      </c>
      <c r="E158" s="24"/>
      <c r="F158" s="15"/>
      <c r="G158" s="33">
        <f>G159</f>
        <v>326.7</v>
      </c>
      <c r="H158" s="33">
        <f>H159</f>
        <v>188.5</v>
      </c>
      <c r="I158" s="33">
        <f>I159</f>
        <v>195</v>
      </c>
    </row>
    <row r="159" spans="1:9" ht="15.75">
      <c r="A159" s="62" t="s">
        <v>110</v>
      </c>
      <c r="B159" s="90">
        <v>537</v>
      </c>
      <c r="C159" s="82" t="s">
        <v>67</v>
      </c>
      <c r="D159" s="10" t="s">
        <v>62</v>
      </c>
      <c r="E159" s="24"/>
      <c r="F159" s="15"/>
      <c r="G159" s="22">
        <f>G160+G166</f>
        <v>326.7</v>
      </c>
      <c r="H159" s="22">
        <f>H160+H166</f>
        <v>188.5</v>
      </c>
      <c r="I159" s="22">
        <f>I160+I166</f>
        <v>195</v>
      </c>
    </row>
    <row r="160" spans="1:9" ht="47.25">
      <c r="A160" s="61" t="s">
        <v>20</v>
      </c>
      <c r="B160" s="90">
        <v>537</v>
      </c>
      <c r="C160" s="82" t="s">
        <v>67</v>
      </c>
      <c r="D160" s="10" t="s">
        <v>62</v>
      </c>
      <c r="E160" s="10" t="s">
        <v>21</v>
      </c>
      <c r="F160" s="15"/>
      <c r="G160" s="22">
        <f aca="true" t="shared" si="17" ref="G160:I164">G161</f>
        <v>181.6</v>
      </c>
      <c r="H160" s="22">
        <f t="shared" si="17"/>
        <v>188.5</v>
      </c>
      <c r="I160" s="22">
        <f t="shared" si="17"/>
        <v>195</v>
      </c>
    </row>
    <row r="161" spans="1:9" ht="31.5">
      <c r="A161" s="64" t="s">
        <v>111</v>
      </c>
      <c r="B161" s="90">
        <v>537</v>
      </c>
      <c r="C161" s="82" t="s">
        <v>67</v>
      </c>
      <c r="D161" s="10" t="s">
        <v>62</v>
      </c>
      <c r="E161" s="10" t="s">
        <v>100</v>
      </c>
      <c r="F161" s="15"/>
      <c r="G161" s="22">
        <f t="shared" si="17"/>
        <v>181.6</v>
      </c>
      <c r="H161" s="22">
        <f t="shared" si="17"/>
        <v>188.5</v>
      </c>
      <c r="I161" s="22">
        <f t="shared" si="17"/>
        <v>195</v>
      </c>
    </row>
    <row r="162" spans="1:9" ht="60">
      <c r="A162" s="67" t="s">
        <v>112</v>
      </c>
      <c r="B162" s="90">
        <v>537</v>
      </c>
      <c r="C162" s="83" t="s">
        <v>67</v>
      </c>
      <c r="D162" s="15" t="s">
        <v>62</v>
      </c>
      <c r="E162" s="24" t="s">
        <v>113</v>
      </c>
      <c r="F162" s="15"/>
      <c r="G162" s="22">
        <f t="shared" si="17"/>
        <v>181.6</v>
      </c>
      <c r="H162" s="22">
        <f t="shared" si="17"/>
        <v>188.5</v>
      </c>
      <c r="I162" s="22">
        <f t="shared" si="17"/>
        <v>195</v>
      </c>
    </row>
    <row r="163" spans="1:9" ht="30">
      <c r="A163" s="76" t="s">
        <v>114</v>
      </c>
      <c r="B163" s="90">
        <v>537</v>
      </c>
      <c r="C163" s="83" t="s">
        <v>67</v>
      </c>
      <c r="D163" s="15" t="s">
        <v>62</v>
      </c>
      <c r="E163" s="24" t="s">
        <v>113</v>
      </c>
      <c r="F163" s="15" t="s">
        <v>115</v>
      </c>
      <c r="G163" s="22">
        <f t="shared" si="17"/>
        <v>181.6</v>
      </c>
      <c r="H163" s="22">
        <f t="shared" si="17"/>
        <v>188.5</v>
      </c>
      <c r="I163" s="22">
        <f t="shared" si="17"/>
        <v>195</v>
      </c>
    </row>
    <row r="164" spans="1:9" ht="30">
      <c r="A164" s="76" t="s">
        <v>116</v>
      </c>
      <c r="B164" s="90">
        <v>537</v>
      </c>
      <c r="C164" s="83" t="s">
        <v>67</v>
      </c>
      <c r="D164" s="15" t="s">
        <v>62</v>
      </c>
      <c r="E164" s="24" t="s">
        <v>113</v>
      </c>
      <c r="F164" s="15" t="s">
        <v>117</v>
      </c>
      <c r="G164" s="22">
        <f t="shared" si="17"/>
        <v>181.6</v>
      </c>
      <c r="H164" s="22">
        <f t="shared" si="17"/>
        <v>188.5</v>
      </c>
      <c r="I164" s="22">
        <f t="shared" si="17"/>
        <v>195</v>
      </c>
    </row>
    <row r="165" spans="1:9" ht="47.25">
      <c r="A165" s="77" t="s">
        <v>118</v>
      </c>
      <c r="B165" s="90">
        <v>537</v>
      </c>
      <c r="C165" s="83" t="s">
        <v>67</v>
      </c>
      <c r="D165" s="15" t="s">
        <v>62</v>
      </c>
      <c r="E165" s="24" t="s">
        <v>113</v>
      </c>
      <c r="F165" s="15" t="s">
        <v>119</v>
      </c>
      <c r="G165" s="22">
        <v>181.6</v>
      </c>
      <c r="H165" s="22">
        <v>188.5</v>
      </c>
      <c r="I165" s="22">
        <v>195</v>
      </c>
    </row>
    <row r="166" spans="1:9" ht="31.5">
      <c r="A166" s="62" t="s">
        <v>78</v>
      </c>
      <c r="B166" s="90">
        <v>537</v>
      </c>
      <c r="C166" s="82" t="s">
        <v>67</v>
      </c>
      <c r="D166" s="10" t="s">
        <v>62</v>
      </c>
      <c r="E166" s="32" t="s">
        <v>120</v>
      </c>
      <c r="F166" s="15"/>
      <c r="G166" s="22">
        <f aca="true" t="shared" si="18" ref="G166:I169">G167</f>
        <v>145.1</v>
      </c>
      <c r="H166" s="22">
        <f t="shared" si="18"/>
        <v>0</v>
      </c>
      <c r="I166" s="22">
        <f t="shared" si="18"/>
        <v>0</v>
      </c>
    </row>
    <row r="167" spans="1:9" ht="47.25">
      <c r="A167" s="63" t="s">
        <v>121</v>
      </c>
      <c r="B167" s="90">
        <v>537</v>
      </c>
      <c r="C167" s="83" t="s">
        <v>67</v>
      </c>
      <c r="D167" s="15" t="s">
        <v>62</v>
      </c>
      <c r="E167" s="24" t="s">
        <v>122</v>
      </c>
      <c r="F167" s="15"/>
      <c r="G167" s="22">
        <f t="shared" si="18"/>
        <v>145.1</v>
      </c>
      <c r="H167" s="22">
        <f t="shared" si="18"/>
        <v>0</v>
      </c>
      <c r="I167" s="22">
        <f t="shared" si="18"/>
        <v>0</v>
      </c>
    </row>
    <row r="168" spans="1:9" ht="30">
      <c r="A168" s="76" t="s">
        <v>114</v>
      </c>
      <c r="B168" s="90">
        <v>537</v>
      </c>
      <c r="C168" s="83" t="s">
        <v>67</v>
      </c>
      <c r="D168" s="15" t="s">
        <v>62</v>
      </c>
      <c r="E168" s="24" t="s">
        <v>122</v>
      </c>
      <c r="F168" s="15" t="s">
        <v>115</v>
      </c>
      <c r="G168" s="22">
        <f t="shared" si="18"/>
        <v>145.1</v>
      </c>
      <c r="H168" s="22">
        <f t="shared" si="18"/>
        <v>0</v>
      </c>
      <c r="I168" s="22">
        <f t="shared" si="18"/>
        <v>0</v>
      </c>
    </row>
    <row r="169" spans="1:9" ht="30">
      <c r="A169" s="76" t="s">
        <v>123</v>
      </c>
      <c r="B169" s="90">
        <v>537</v>
      </c>
      <c r="C169" s="83" t="s">
        <v>67</v>
      </c>
      <c r="D169" s="15" t="s">
        <v>62</v>
      </c>
      <c r="E169" s="24" t="s">
        <v>122</v>
      </c>
      <c r="F169" s="15" t="s">
        <v>124</v>
      </c>
      <c r="G169" s="22">
        <f t="shared" si="18"/>
        <v>145.1</v>
      </c>
      <c r="H169" s="22">
        <f t="shared" si="18"/>
        <v>0</v>
      </c>
      <c r="I169" s="22">
        <f t="shared" si="18"/>
        <v>0</v>
      </c>
    </row>
    <row r="170" spans="1:9" ht="45">
      <c r="A170" s="67" t="s">
        <v>125</v>
      </c>
      <c r="B170" s="90">
        <v>537</v>
      </c>
      <c r="C170" s="83" t="s">
        <v>67</v>
      </c>
      <c r="D170" s="15" t="s">
        <v>62</v>
      </c>
      <c r="E170" s="24" t="s">
        <v>122</v>
      </c>
      <c r="F170" s="15" t="s">
        <v>126</v>
      </c>
      <c r="G170" s="22">
        <v>145.1</v>
      </c>
      <c r="H170" s="22">
        <v>0</v>
      </c>
      <c r="I170" s="22">
        <v>0</v>
      </c>
    </row>
    <row r="171" spans="1:9" ht="15.75" hidden="1">
      <c r="A171" s="78" t="s">
        <v>127</v>
      </c>
      <c r="B171" s="90">
        <v>537</v>
      </c>
      <c r="C171" s="87" t="s">
        <v>128</v>
      </c>
      <c r="D171" s="37" t="s">
        <v>17</v>
      </c>
      <c r="E171" s="28"/>
      <c r="F171" s="37"/>
      <c r="G171" s="46">
        <f aca="true" t="shared" si="19" ref="G171:I178">G172</f>
        <v>0</v>
      </c>
      <c r="H171" s="44">
        <f t="shared" si="19"/>
        <v>0</v>
      </c>
      <c r="I171" s="44">
        <f t="shared" si="19"/>
        <v>0</v>
      </c>
    </row>
    <row r="172" spans="1:9" ht="15.75" hidden="1">
      <c r="A172" s="78" t="s">
        <v>129</v>
      </c>
      <c r="B172" s="90">
        <v>537</v>
      </c>
      <c r="C172" s="86" t="s">
        <v>128</v>
      </c>
      <c r="D172" s="36" t="s">
        <v>19</v>
      </c>
      <c r="E172" s="27"/>
      <c r="F172" s="36"/>
      <c r="G172" s="44">
        <f t="shared" si="19"/>
        <v>0</v>
      </c>
      <c r="H172" s="44">
        <f t="shared" si="19"/>
        <v>0</v>
      </c>
      <c r="I172" s="44">
        <f t="shared" si="19"/>
        <v>0</v>
      </c>
    </row>
    <row r="173" spans="1:9" ht="47.25" hidden="1">
      <c r="A173" s="79" t="s">
        <v>20</v>
      </c>
      <c r="B173" s="90">
        <v>537</v>
      </c>
      <c r="C173" s="86" t="s">
        <v>128</v>
      </c>
      <c r="D173" s="36" t="s">
        <v>19</v>
      </c>
      <c r="E173" s="27" t="s">
        <v>21</v>
      </c>
      <c r="F173" s="36"/>
      <c r="G173" s="44">
        <f t="shared" si="19"/>
        <v>0</v>
      </c>
      <c r="H173" s="44">
        <f t="shared" si="19"/>
        <v>0</v>
      </c>
      <c r="I173" s="44">
        <f t="shared" si="19"/>
        <v>0</v>
      </c>
    </row>
    <row r="174" spans="1:9" ht="31.5" hidden="1">
      <c r="A174" s="70" t="s">
        <v>111</v>
      </c>
      <c r="B174" s="90">
        <v>537</v>
      </c>
      <c r="C174" s="86" t="s">
        <v>128</v>
      </c>
      <c r="D174" s="36" t="s">
        <v>19</v>
      </c>
      <c r="E174" s="27" t="s">
        <v>100</v>
      </c>
      <c r="F174" s="36"/>
      <c r="G174" s="44">
        <f t="shared" si="19"/>
        <v>0</v>
      </c>
      <c r="H174" s="44">
        <f t="shared" si="19"/>
        <v>0</v>
      </c>
      <c r="I174" s="44">
        <f t="shared" si="19"/>
        <v>0</v>
      </c>
    </row>
    <row r="175" spans="1:9" ht="31.5" hidden="1">
      <c r="A175" s="80" t="s">
        <v>70</v>
      </c>
      <c r="B175" s="90">
        <v>537</v>
      </c>
      <c r="C175" s="87" t="s">
        <v>128</v>
      </c>
      <c r="D175" s="37" t="s">
        <v>19</v>
      </c>
      <c r="E175" s="28" t="s">
        <v>130</v>
      </c>
      <c r="F175" s="37"/>
      <c r="G175" s="46">
        <f t="shared" si="19"/>
        <v>0</v>
      </c>
      <c r="H175" s="46">
        <f t="shared" si="19"/>
        <v>0</v>
      </c>
      <c r="I175" s="46">
        <f t="shared" si="19"/>
        <v>0</v>
      </c>
    </row>
    <row r="176" spans="1:9" ht="31.5" hidden="1">
      <c r="A176" s="80" t="s">
        <v>131</v>
      </c>
      <c r="B176" s="90">
        <v>537</v>
      </c>
      <c r="C176" s="87" t="s">
        <v>128</v>
      </c>
      <c r="D176" s="37" t="s">
        <v>19</v>
      </c>
      <c r="E176" s="28" t="s">
        <v>132</v>
      </c>
      <c r="F176" s="37"/>
      <c r="G176" s="46">
        <f t="shared" si="19"/>
        <v>0</v>
      </c>
      <c r="H176" s="46">
        <f t="shared" si="19"/>
        <v>0</v>
      </c>
      <c r="I176" s="46">
        <f t="shared" si="19"/>
        <v>0</v>
      </c>
    </row>
    <row r="177" spans="1:9" ht="47.25" hidden="1">
      <c r="A177" s="81" t="s">
        <v>40</v>
      </c>
      <c r="B177" s="90">
        <v>537</v>
      </c>
      <c r="C177" s="87" t="s">
        <v>128</v>
      </c>
      <c r="D177" s="37" t="s">
        <v>19</v>
      </c>
      <c r="E177" s="28" t="s">
        <v>132</v>
      </c>
      <c r="F177" s="37" t="s">
        <v>41</v>
      </c>
      <c r="G177" s="46">
        <f t="shared" si="19"/>
        <v>0</v>
      </c>
      <c r="H177" s="46">
        <f t="shared" si="19"/>
        <v>0</v>
      </c>
      <c r="I177" s="46">
        <f t="shared" si="19"/>
        <v>0</v>
      </c>
    </row>
    <row r="178" spans="1:9" ht="47.25" hidden="1">
      <c r="A178" s="81" t="s">
        <v>42</v>
      </c>
      <c r="B178" s="90">
        <v>537</v>
      </c>
      <c r="C178" s="87" t="s">
        <v>128</v>
      </c>
      <c r="D178" s="37" t="s">
        <v>19</v>
      </c>
      <c r="E178" s="28" t="s">
        <v>132</v>
      </c>
      <c r="F178" s="37" t="s">
        <v>43</v>
      </c>
      <c r="G178" s="46">
        <f t="shared" si="19"/>
        <v>0</v>
      </c>
      <c r="H178" s="46">
        <f t="shared" si="19"/>
        <v>0</v>
      </c>
      <c r="I178" s="46">
        <f t="shared" si="19"/>
        <v>0</v>
      </c>
    </row>
    <row r="179" spans="1:9" ht="47.25" hidden="1">
      <c r="A179" s="81" t="s">
        <v>44</v>
      </c>
      <c r="B179" s="90">
        <v>537</v>
      </c>
      <c r="C179" s="87" t="s">
        <v>128</v>
      </c>
      <c r="D179" s="37" t="s">
        <v>19</v>
      </c>
      <c r="E179" s="28" t="s">
        <v>132</v>
      </c>
      <c r="F179" s="37" t="s">
        <v>45</v>
      </c>
      <c r="G179" s="46">
        <v>0</v>
      </c>
      <c r="H179" s="46">
        <v>0</v>
      </c>
      <c r="I179" s="46">
        <v>0</v>
      </c>
    </row>
    <row r="180" spans="1:9" ht="15.75">
      <c r="A180" s="65" t="s">
        <v>133</v>
      </c>
      <c r="B180" s="89"/>
      <c r="C180" s="82"/>
      <c r="D180" s="10"/>
      <c r="E180" s="10"/>
      <c r="F180" s="10"/>
      <c r="G180" s="54">
        <f>G11+G52+G77+G93+G142+G171+G64+G158</f>
        <v>18930.540000000005</v>
      </c>
      <c r="H180" s="54">
        <f>H11+H52+H77+H93+H142+H171+H64+H158</f>
        <v>6088.24</v>
      </c>
      <c r="I180" s="54">
        <f>I11+I52+I77+I93+I142+I171+I64+I158</f>
        <v>6020.77</v>
      </c>
    </row>
  </sheetData>
  <sheetProtection selectLockedCells="1" selectUnlockedCells="1"/>
  <mergeCells count="7">
    <mergeCell ref="B9:F9"/>
    <mergeCell ref="A1:H1"/>
    <mergeCell ref="A2:H2"/>
    <mergeCell ref="A3:H3"/>
    <mergeCell ref="A4:H4"/>
    <mergeCell ref="A5:H5"/>
    <mergeCell ref="A7:I7"/>
  </mergeCells>
  <printOptions/>
  <pageMargins left="0.9055118110236221" right="0.31496062992125984" top="0.7480314960629921" bottom="0.7480314960629921" header="0.5118110236220472" footer="0.5118110236220472"/>
  <pageSetup horizontalDpi="300" verticalDpi="300" orientation="portrait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2021-06-17T04:30:11Z</cp:lastPrinted>
  <dcterms:modified xsi:type="dcterms:W3CDTF">2021-06-18T05:20:49Z</dcterms:modified>
  <cp:category/>
  <cp:version/>
  <cp:contentType/>
  <cp:contentStatus/>
</cp:coreProperties>
</file>